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2A01DC77-E7D4-4CF4-B21B-AC6719246D90}" xr6:coauthVersionLast="37" xr6:coauthVersionMax="47" xr10:uidLastSave="{00000000-0000-0000-0000-000000000000}"/>
  <bookViews>
    <workbookView xWindow="0" yWindow="0" windowWidth="20400" windowHeight="6945" tabRatio="762" xr2:uid="{A400A4CA-E2BD-4B92-AA73-BB66FDF7AE00}"/>
  </bookViews>
  <sheets>
    <sheet name="Tabelul_1_2" sheetId="6" r:id="rId1"/>
    <sheet name="Tabelul_3_4" sheetId="7" r:id="rId2"/>
    <sheet name="Figura_1_2" sheetId="8" r:id="rId3"/>
    <sheet name="Tabelul_5_6" sheetId="9" r:id="rId4"/>
    <sheet name="Tabelul_7_8" sheetId="10" r:id="rId5"/>
    <sheet name="Tabelul_9_10" sheetId="11" r:id="rId6"/>
    <sheet name="Tabelul_11" sheetId="12" r:id="rId7"/>
    <sheet name="Tabelul_12_13" sheetId="13" r:id="rId8"/>
    <sheet name="Tabelul_14" sheetId="14" r:id="rId9"/>
  </sheets>
  <definedNames>
    <definedName name="OLE_LINK4" localSheetId="7">Tabelul_12_13!$D$4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3" l="1"/>
  <c r="B24" i="13"/>
  <c r="B25" i="13"/>
  <c r="B26" i="13"/>
  <c r="B27" i="13"/>
  <c r="B28" i="13"/>
  <c r="B29" i="13"/>
  <c r="B30" i="13"/>
  <c r="B31" i="13"/>
  <c r="B32" i="13"/>
  <c r="B22" i="13"/>
  <c r="G22" i="13"/>
  <c r="G23" i="13"/>
  <c r="G24" i="13"/>
  <c r="G25" i="13"/>
  <c r="G27" i="13"/>
  <c r="G28" i="13"/>
  <c r="G30" i="13"/>
  <c r="G31" i="13"/>
  <c r="F22" i="13"/>
  <c r="F24" i="13"/>
  <c r="F25" i="13"/>
  <c r="F27" i="13"/>
  <c r="F28" i="13"/>
  <c r="F30" i="13"/>
  <c r="F31" i="13"/>
  <c r="E22" i="13"/>
  <c r="E23" i="13"/>
  <c r="E24" i="13"/>
  <c r="E25" i="13"/>
  <c r="E26" i="13"/>
  <c r="E27" i="13"/>
  <c r="E28" i="13"/>
  <c r="E29" i="13"/>
  <c r="E30" i="13"/>
  <c r="E31" i="13"/>
  <c r="E32" i="13"/>
  <c r="D22" i="13"/>
  <c r="D24" i="13"/>
  <c r="D25" i="13"/>
  <c r="D26" i="13"/>
  <c r="D27" i="13"/>
  <c r="D28" i="13"/>
  <c r="D29" i="13"/>
  <c r="D30" i="13"/>
  <c r="D31" i="13"/>
  <c r="D32" i="13"/>
  <c r="D21" i="13"/>
  <c r="E21" i="13"/>
  <c r="F21" i="13"/>
  <c r="G21" i="13"/>
  <c r="C22" i="13"/>
  <c r="C24" i="13"/>
  <c r="C25" i="13"/>
  <c r="C27" i="13"/>
  <c r="C28" i="13"/>
  <c r="C30" i="13"/>
  <c r="C31" i="13"/>
  <c r="C32" i="13"/>
  <c r="C21" i="13"/>
  <c r="C6" i="12"/>
  <c r="C7" i="12"/>
  <c r="C9" i="12"/>
  <c r="C10" i="12"/>
  <c r="C11" i="12"/>
  <c r="C12" i="12"/>
  <c r="C14" i="12"/>
  <c r="C15" i="12"/>
  <c r="C16" i="12"/>
  <c r="C17" i="12"/>
  <c r="C5" i="12"/>
  <c r="D25" i="11"/>
  <c r="C22" i="11"/>
  <c r="D24" i="11"/>
  <c r="D26" i="11"/>
  <c r="D27" i="11"/>
  <c r="D28" i="11"/>
  <c r="D29" i="11"/>
  <c r="D30" i="11"/>
  <c r="D31" i="11"/>
  <c r="D32" i="11"/>
  <c r="D33" i="11"/>
  <c r="C24" i="11"/>
  <c r="C25" i="11"/>
  <c r="C26" i="11"/>
  <c r="C27" i="11"/>
  <c r="C28" i="11"/>
  <c r="C29" i="11"/>
  <c r="C30" i="11"/>
  <c r="C31" i="11"/>
  <c r="C32" i="11"/>
  <c r="C33" i="11"/>
  <c r="B24" i="11"/>
  <c r="B25" i="11"/>
  <c r="B26" i="11"/>
  <c r="B27" i="11"/>
  <c r="B28" i="11"/>
  <c r="B29" i="11"/>
  <c r="B30" i="11"/>
  <c r="B31" i="11"/>
  <c r="B32" i="11"/>
  <c r="B33" i="11"/>
  <c r="C23" i="11"/>
  <c r="D23" i="11"/>
  <c r="B23" i="11"/>
  <c r="B22" i="11" s="1"/>
  <c r="B25" i="12"/>
  <c r="B24" i="12"/>
  <c r="B23" i="12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D22" i="11" l="1"/>
  <c r="E34" i="6"/>
  <c r="E33" i="6"/>
  <c r="E32" i="6"/>
  <c r="E31" i="6"/>
  <c r="E30" i="6"/>
  <c r="E28" i="6"/>
  <c r="E27" i="6"/>
  <c r="E26" i="6"/>
  <c r="E25" i="6"/>
  <c r="D34" i="6"/>
  <c r="D33" i="6"/>
  <c r="D32" i="6"/>
  <c r="D31" i="6"/>
  <c r="D30" i="6"/>
  <c r="D28" i="6"/>
  <c r="D27" i="6"/>
  <c r="D26" i="6"/>
  <c r="D25" i="6"/>
  <c r="C34" i="6"/>
  <c r="B34" i="6" s="1"/>
  <c r="C33" i="6"/>
  <c r="C32" i="6"/>
  <c r="C31" i="6"/>
  <c r="C30" i="6"/>
  <c r="C28" i="6"/>
  <c r="C27" i="6"/>
  <c r="C26" i="6"/>
  <c r="C25" i="6"/>
  <c r="E29" i="6" l="1"/>
  <c r="B28" i="6"/>
  <c r="B33" i="6"/>
  <c r="B26" i="6"/>
  <c r="B31" i="6"/>
  <c r="B27" i="6"/>
  <c r="C24" i="6"/>
  <c r="B25" i="6"/>
  <c r="C29" i="6"/>
  <c r="B30" i="6"/>
  <c r="D24" i="6"/>
  <c r="D29" i="6"/>
  <c r="B32" i="6"/>
  <c r="E24" i="6"/>
  <c r="E23" i="6" l="1"/>
  <c r="B29" i="6"/>
  <c r="D23" i="6"/>
  <c r="B24" i="6"/>
  <c r="C23" i="6"/>
  <c r="B23" i="6" l="1"/>
</calcChain>
</file>

<file path=xl/sharedStrings.xml><?xml version="1.0" encoding="utf-8"?>
<sst xmlns="http://schemas.openxmlformats.org/spreadsheetml/2006/main" count="314" uniqueCount="81">
  <si>
    <t xml:space="preserve">Informații și comunicații </t>
  </si>
  <si>
    <t xml:space="preserve">Transport și depozitare </t>
  </si>
  <si>
    <t xml:space="preserve">Distribuția apei; salubritate, gestionarea deșeurilor, activități de decontaminare </t>
  </si>
  <si>
    <t xml:space="preserve">Producția și furnizarea de energie electrică și termică, gaze, apă caldă și aer condiționat </t>
  </si>
  <si>
    <t xml:space="preserve">Industrie prelucrătoare </t>
  </si>
  <si>
    <t xml:space="preserve">Industrie extractivă </t>
  </si>
  <si>
    <t>Mun. Chișinău</t>
  </si>
  <si>
    <t>Nord</t>
  </si>
  <si>
    <t>Centru</t>
  </si>
  <si>
    <t>Sud</t>
  </si>
  <si>
    <t>UTA Găgăuzia</t>
  </si>
  <si>
    <t>Total</t>
  </si>
  <si>
    <t>50 - 249 salariați</t>
  </si>
  <si>
    <t>250 și peste salariați</t>
  </si>
  <si>
    <t>Industrie - total</t>
  </si>
  <si>
    <t>10 - 49 salariați</t>
  </si>
  <si>
    <t xml:space="preserve"> -</t>
  </si>
  <si>
    <t>unități</t>
  </si>
  <si>
    <t>Întreprinderi inovatoare - total</t>
  </si>
  <si>
    <t>din care:</t>
  </si>
  <si>
    <t xml:space="preserve">întreprinderi care au realizat mai multe tipuri de inovări </t>
  </si>
  <si>
    <t>întreprinderi inovatoare de  produse și/sau procese</t>
  </si>
  <si>
    <t>întreprinderi inovatoare de metode de organizare și/sau marketing</t>
  </si>
  <si>
    <t>Industrie extractivă</t>
  </si>
  <si>
    <t>Industrie prelucrătoare</t>
  </si>
  <si>
    <t>Producția și furnizarea de energie electrică și termică, gaze, apă caldă și aer condiționat</t>
  </si>
  <si>
    <t>Servicii  - total</t>
  </si>
  <si>
    <t xml:space="preserve">Comerț cu ridicata </t>
  </si>
  <si>
    <t>Informații și comunicații</t>
  </si>
  <si>
    <t xml:space="preserve">Activități  financiare și asigurări </t>
  </si>
  <si>
    <t>Activități profesionale, științifice și tehnice</t>
  </si>
  <si>
    <t>procente</t>
  </si>
  <si>
    <t>Servicii - total</t>
  </si>
  <si>
    <t>Elaborate sine stătător</t>
  </si>
  <si>
    <t xml:space="preserve">Elaborate în cooperare cu alte întreprinderi </t>
  </si>
  <si>
    <t>Elaborate prin adaptarea sau modificarea produselor și proceselor</t>
  </si>
  <si>
    <t>Elaborate de altcineva</t>
  </si>
  <si>
    <t>Inovări de produse</t>
  </si>
  <si>
    <t>Inovări de procese</t>
  </si>
  <si>
    <t>Furnizori de echipamente, materiale, componente sau software</t>
  </si>
  <si>
    <t xml:space="preserve">Clienți sau cumpărători </t>
  </si>
  <si>
    <t xml:space="preserve"> Alte întreprinderi </t>
  </si>
  <si>
    <t xml:space="preserve"> Alte tipuri de cooperare</t>
  </si>
  <si>
    <t>Universități și instituții de cercatare</t>
  </si>
  <si>
    <t xml:space="preserve">Noi practici
 de afaceri </t>
  </si>
  <si>
    <t xml:space="preserve">Noi metode 
de organizare </t>
  </si>
  <si>
    <t xml:space="preserve">Noi metode de organizare a relațiilor externe </t>
  </si>
  <si>
    <t>Schimbări 
de  design</t>
  </si>
  <si>
    <t xml:space="preserve">Tehnici noi de promovare a produsului </t>
  </si>
  <si>
    <t xml:space="preserve">Metode noi pentru plasarea produsului </t>
  </si>
  <si>
    <t xml:space="preserve">Metode noi de stabilire a prețurilor </t>
  </si>
  <si>
    <t>mil.lei</t>
  </si>
  <si>
    <t xml:space="preserve">                                  din care:</t>
  </si>
  <si>
    <t>produse noi pe piață</t>
  </si>
  <si>
    <t>produse noi pentru întreprindere</t>
  </si>
  <si>
    <t>Milioane lei</t>
  </si>
  <si>
    <t>Structura, %</t>
  </si>
  <si>
    <t>Total
cheltuieli</t>
  </si>
  <si>
    <t>Cercetare-dezvoltare cu forțe proprii</t>
  </si>
  <si>
    <t>Cercetare-dezvoltare externă (procurată de la alte întreprinderi)</t>
  </si>
  <si>
    <t>Achiziții de utilaj, echipament și software</t>
  </si>
  <si>
    <t>Achiziții de cunoștințe externe</t>
  </si>
  <si>
    <t>Alte activități de inovare</t>
  </si>
  <si>
    <r>
      <rPr>
        <b/>
        <sz val="9"/>
        <color rgb="FF000000"/>
        <rFont val="Arial"/>
        <family val="2"/>
        <charset val="204"/>
      </rPr>
      <t>Tabelul 1.</t>
    </r>
    <r>
      <rPr>
        <i/>
        <sz val="9"/>
        <color indexed="8"/>
        <rFont val="Arial"/>
        <family val="2"/>
        <charset val="204"/>
      </rPr>
      <t xml:space="preserve">  Întreprinderile inovatoare pe genuri de activitate, în 2019-2020</t>
    </r>
  </si>
  <si>
    <r>
      <rPr>
        <b/>
        <sz val="9"/>
        <color rgb="FF000000"/>
        <rFont val="Arial"/>
        <family val="2"/>
        <charset val="204"/>
      </rPr>
      <t>Tabelul 2.</t>
    </r>
    <r>
      <rPr>
        <i/>
        <sz val="9"/>
        <color indexed="8"/>
        <rFont val="Arial"/>
        <family val="2"/>
        <charset val="204"/>
      </rPr>
      <t xml:space="preserve">  Structura întreprinderilor inovatoare pe genuri de activitate, în 2019-2020</t>
    </r>
  </si>
  <si>
    <r>
      <rPr>
        <b/>
        <sz val="9"/>
        <color indexed="8"/>
        <rFont val="Arial"/>
        <family val="2"/>
        <charset val="204"/>
      </rPr>
      <t>Tabelul 14.</t>
    </r>
    <r>
      <rPr>
        <i/>
        <sz val="9"/>
        <color indexed="8"/>
        <rFont val="Arial"/>
        <family val="2"/>
        <charset val="204"/>
      </rPr>
      <t xml:space="preserve"> Cheltuielile aferente inovărilor pe tipuri de cheltuieli și regiuni de dezvoltare, în 2020</t>
    </r>
  </si>
  <si>
    <r>
      <rPr>
        <b/>
        <sz val="9"/>
        <color indexed="8"/>
        <rFont val="Arial"/>
        <family val="2"/>
        <charset val="204"/>
      </rPr>
      <t>Figura 4</t>
    </r>
    <r>
      <rPr>
        <b/>
        <i/>
        <sz val="9"/>
        <color indexed="8"/>
        <rFont val="Arial"/>
        <family val="2"/>
        <charset val="204"/>
      </rPr>
      <t xml:space="preserve">. </t>
    </r>
    <r>
      <rPr>
        <i/>
        <sz val="9"/>
        <color indexed="8"/>
        <rFont val="Arial"/>
        <family val="2"/>
        <charset val="204"/>
      </rPr>
      <t>Structura cheltuielilor aferente inovărilor pe regiuni de dezvoltare, în 2020</t>
    </r>
  </si>
  <si>
    <r>
      <rPr>
        <b/>
        <sz val="9"/>
        <color indexed="8"/>
        <rFont val="Arial"/>
        <family val="2"/>
        <charset val="204"/>
      </rPr>
      <t>Tabelul 12</t>
    </r>
    <r>
      <rPr>
        <sz val="9"/>
        <color indexed="8"/>
        <rFont val="Arial"/>
        <family val="2"/>
        <charset val="204"/>
      </rPr>
      <t>.</t>
    </r>
    <r>
      <rPr>
        <i/>
        <sz val="9"/>
        <color indexed="8"/>
        <rFont val="Arial"/>
        <family val="2"/>
        <charset val="204"/>
      </rPr>
      <t xml:space="preserve"> Cheltuielile aferente inovărilor pe tipuri de cheltuieli și activități economice, în 2020</t>
    </r>
  </si>
  <si>
    <r>
      <rPr>
        <b/>
        <sz val="9"/>
        <color indexed="8"/>
        <rFont val="Arial"/>
        <family val="2"/>
        <charset val="204"/>
      </rPr>
      <t>Tabelul 13</t>
    </r>
    <r>
      <rPr>
        <sz val="9"/>
        <color indexed="8"/>
        <rFont val="Arial"/>
        <family val="2"/>
        <charset val="204"/>
      </rPr>
      <t>.</t>
    </r>
    <r>
      <rPr>
        <i/>
        <sz val="9"/>
        <color indexed="8"/>
        <rFont val="Arial"/>
        <family val="2"/>
        <charset val="204"/>
      </rPr>
      <t xml:space="preserve"> Structura cheltuielilor aferente inovărilor pe activități economice, în 2020</t>
    </r>
  </si>
  <si>
    <r>
      <rPr>
        <b/>
        <sz val="9"/>
        <color indexed="8"/>
        <rFont val="Arial"/>
        <family val="2"/>
        <charset val="204"/>
      </rPr>
      <t>Tabelul 11.</t>
    </r>
    <r>
      <rPr>
        <sz val="9"/>
        <color indexed="8"/>
        <rFont val="Arial"/>
        <family val="2"/>
        <charset val="204"/>
      </rPr>
      <t xml:space="preserve"> </t>
    </r>
    <r>
      <rPr>
        <i/>
        <sz val="9"/>
        <color indexed="8"/>
        <rFont val="Arial"/>
        <family val="2"/>
        <charset val="204"/>
      </rPr>
      <t>Cifra de afaceri aferentă produselor noi pe clase de mărime, în 2020</t>
    </r>
  </si>
  <si>
    <r>
      <rPr>
        <b/>
        <sz val="9"/>
        <rFont val="Arial"/>
        <family val="2"/>
        <charset val="204"/>
      </rPr>
      <t>Figura 3</t>
    </r>
    <r>
      <rPr>
        <i/>
        <sz val="9"/>
        <rFont val="Arial"/>
        <family val="2"/>
        <charset val="204"/>
      </rPr>
      <t>.Structura cifrei de afacere aferentă produselor noi pe clase de mărime, în 2020</t>
    </r>
  </si>
  <si>
    <r>
      <rPr>
        <b/>
        <sz val="9"/>
        <color indexed="8"/>
        <rFont val="Arial"/>
        <family val="2"/>
        <charset val="204"/>
      </rPr>
      <t xml:space="preserve">Tabelul 9. </t>
    </r>
    <r>
      <rPr>
        <i/>
        <sz val="9"/>
        <color indexed="8"/>
        <rFont val="Arial"/>
        <family val="2"/>
        <charset val="204"/>
      </rPr>
      <t>Cifra de afaceri din activitatea de inovare aferentă produselor noi
                  pe genuri de activitate, în 2020</t>
    </r>
    <r>
      <rPr>
        <sz val="9"/>
        <color indexed="8"/>
        <rFont val="Arial"/>
        <family val="2"/>
        <charset val="204"/>
      </rPr>
      <t xml:space="preserve">
</t>
    </r>
  </si>
  <si>
    <r>
      <rPr>
        <b/>
        <sz val="9"/>
        <color indexed="8"/>
        <rFont val="Arial"/>
        <family val="2"/>
        <charset val="204"/>
      </rPr>
      <t>Tabelul 10.</t>
    </r>
    <r>
      <rPr>
        <i/>
        <sz val="9"/>
        <color indexed="8"/>
        <rFont val="Arial"/>
        <family val="2"/>
        <charset val="204"/>
      </rPr>
      <t xml:space="preserve"> Structura</t>
    </r>
    <r>
      <rPr>
        <sz val="9"/>
        <color indexed="8"/>
        <rFont val="Arial"/>
        <family val="2"/>
        <charset val="204"/>
      </rPr>
      <t xml:space="preserve"> c</t>
    </r>
    <r>
      <rPr>
        <i/>
        <sz val="9"/>
        <color indexed="8"/>
        <rFont val="Arial"/>
        <family val="2"/>
        <charset val="204"/>
      </rPr>
      <t>ifrei de afaceri aferentă produselor noi  pe genuri de activitate, în 2020</t>
    </r>
    <r>
      <rPr>
        <sz val="9"/>
        <color indexed="8"/>
        <rFont val="Arial"/>
        <family val="2"/>
        <charset val="204"/>
      </rPr>
      <t xml:space="preserve">
</t>
    </r>
  </si>
  <si>
    <r>
      <rPr>
        <b/>
        <sz val="9"/>
        <color indexed="8"/>
        <rFont val="Arial"/>
        <family val="2"/>
        <charset val="204"/>
      </rPr>
      <t>Tabelul 7.</t>
    </r>
    <r>
      <rPr>
        <i/>
        <sz val="9"/>
        <color indexed="8"/>
        <rFont val="Arial"/>
        <family val="2"/>
        <charset val="204"/>
      </rPr>
      <t xml:space="preserve"> Structura întreprinderilor cu inovări de metode de marketing pe genuri de activitate,
                 în 2019-2020</t>
    </r>
  </si>
  <si>
    <r>
      <rPr>
        <b/>
        <sz val="9"/>
        <color indexed="8"/>
        <rFont val="Arial"/>
        <family val="2"/>
        <charset val="204"/>
      </rPr>
      <t>Tabelul 8.</t>
    </r>
    <r>
      <rPr>
        <i/>
        <sz val="9"/>
        <color indexed="8"/>
        <rFont val="Arial"/>
        <family val="2"/>
        <charset val="204"/>
      </rPr>
      <t xml:space="preserve">  Structura întreprinderilor cu inovări de metode de marketing pe clase de mărime,
                    în 2019-2020</t>
    </r>
  </si>
  <si>
    <r>
      <rPr>
        <b/>
        <sz val="9"/>
        <color indexed="8"/>
        <rFont val="Arial"/>
        <family val="2"/>
        <charset val="204"/>
      </rPr>
      <t>Tabelul 5.</t>
    </r>
    <r>
      <rPr>
        <i/>
        <sz val="9"/>
        <color indexed="8"/>
        <rFont val="Arial"/>
        <family val="2"/>
        <charset val="204"/>
      </rPr>
      <t xml:space="preserve">  Structura întreprinderilor cu inovări de metode de organizare pe genuri de activitate,
                  în 2019-2020</t>
    </r>
  </si>
  <si>
    <r>
      <rPr>
        <b/>
        <sz val="9"/>
        <color indexed="8"/>
        <rFont val="Arial"/>
        <family val="2"/>
        <charset val="204"/>
      </rPr>
      <t>Tabelul 6.</t>
    </r>
    <r>
      <rPr>
        <i/>
        <sz val="9"/>
        <color indexed="8"/>
        <rFont val="Arial"/>
        <family val="2"/>
        <charset val="204"/>
      </rPr>
      <t xml:space="preserve">  Structura întreprinderilor cu inovări de metode de organizare pe clase de mărime,
                  în 2019-2020</t>
    </r>
  </si>
  <si>
    <r>
      <rPr>
        <b/>
        <sz val="9"/>
        <rFont val="Arial"/>
        <family val="2"/>
        <charset val="204"/>
      </rPr>
      <t>Figura 1</t>
    </r>
    <r>
      <rPr>
        <i/>
        <sz val="9"/>
        <rFont val="Arial"/>
        <family val="2"/>
        <charset val="204"/>
      </rPr>
      <t>. Inovări de produse și procese după modalitatea dezvoltării, în 2019-2020</t>
    </r>
  </si>
  <si>
    <r>
      <rPr>
        <b/>
        <sz val="9"/>
        <color theme="1"/>
        <rFont val="Arial"/>
        <family val="2"/>
        <charset val="204"/>
      </rPr>
      <t>Figura 2.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Structura întreprinderilor inovatoare de produse și procese conform tipului 
               de cooperare, în  2019-2020</t>
    </r>
  </si>
  <si>
    <r>
      <rPr>
        <b/>
        <sz val="9"/>
        <color rgb="FF000000"/>
        <rFont val="Arial"/>
        <family val="2"/>
        <charset val="204"/>
      </rPr>
      <t>Tabelul 3.</t>
    </r>
    <r>
      <rPr>
        <b/>
        <i/>
        <sz val="9"/>
        <color rgb="FF000000"/>
        <rFont val="Arial"/>
        <family val="2"/>
        <charset val="204"/>
      </rPr>
      <t xml:space="preserve"> </t>
    </r>
    <r>
      <rPr>
        <i/>
        <sz val="9"/>
        <color indexed="8"/>
        <rFont val="Arial"/>
        <family val="2"/>
        <charset val="204"/>
      </rPr>
      <t xml:space="preserve"> Întreprinderile inovatoare pe clase de mărime, în 2019 - 2020</t>
    </r>
  </si>
  <si>
    <r>
      <rPr>
        <b/>
        <sz val="9"/>
        <color rgb="FF000000"/>
        <rFont val="Arial"/>
        <family val="2"/>
        <charset val="204"/>
      </rPr>
      <t>Tabelul 4.</t>
    </r>
    <r>
      <rPr>
        <i/>
        <sz val="9"/>
        <color indexed="8"/>
        <rFont val="Arial"/>
        <family val="2"/>
        <charset val="204"/>
      </rPr>
      <t xml:space="preserve">  Structura întreprinderilor inovatoare pe clase de mărime , în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</si>
</sst>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9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9"/>
      <color rgb="FF595959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/>
    <xf numFmtId="9" fontId="2" fillId="0" borderId="0" applyFont="0" applyFill="0" applyBorder="0" applyAlignment="0" applyProtection="0"/>
    <xf numFmtId="0" fontId="5" fillId="0" borderId="0"/>
    <xf numFmtId="0" fontId="6" fillId="2" borderId="1">
      <alignment horizontal="center"/>
    </xf>
  </cellStyleXfs>
  <cellXfs count="16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9" fontId="4" fillId="0" borderId="0" xfId="2" applyFont="1" applyFill="1" applyBorder="1"/>
    <xf numFmtId="164" fontId="7" fillId="0" borderId="0" xfId="1" applyNumberFormat="1" applyFont="1" applyBorder="1" applyAlignment="1">
      <alignment wrapText="1"/>
    </xf>
    <xf numFmtId="0" fontId="7" fillId="0" borderId="0" xfId="1" applyFont="1" applyBorder="1"/>
    <xf numFmtId="164" fontId="4" fillId="0" borderId="0" xfId="1" applyNumberFormat="1" applyFont="1" applyBorder="1" applyAlignment="1">
      <alignment wrapText="1"/>
    </xf>
    <xf numFmtId="0" fontId="4" fillId="0" borderId="0" xfId="1" applyFont="1" applyBorder="1"/>
    <xf numFmtId="164" fontId="4" fillId="0" borderId="0" xfId="1" applyNumberFormat="1" applyFont="1" applyBorder="1"/>
    <xf numFmtId="0" fontId="4" fillId="0" borderId="0" xfId="1" applyNumberFormat="1" applyFont="1" applyBorder="1"/>
    <xf numFmtId="0" fontId="4" fillId="0" borderId="0" xfId="1" applyFont="1" applyFill="1" applyBorder="1"/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/>
    <xf numFmtId="164" fontId="9" fillId="0" borderId="0" xfId="0" applyNumberFormat="1" applyFont="1" applyAlignment="1"/>
    <xf numFmtId="0" fontId="7" fillId="0" borderId="10" xfId="0" applyFont="1" applyBorder="1" applyAlignment="1"/>
    <xf numFmtId="0" fontId="4" fillId="0" borderId="10" xfId="0" applyFont="1" applyBorder="1" applyAlignment="1">
      <alignment horizontal="left" indent="1"/>
    </xf>
    <xf numFmtId="164" fontId="3" fillId="0" borderId="0" xfId="0" applyNumberFormat="1" applyFont="1" applyAlignment="1"/>
    <xf numFmtId="164" fontId="4" fillId="0" borderId="0" xfId="1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 indent="1"/>
    </xf>
    <xf numFmtId="0" fontId="10" fillId="0" borderId="10" xfId="0" applyFont="1" applyBorder="1" applyAlignment="1"/>
    <xf numFmtId="0" fontId="8" fillId="0" borderId="10" xfId="0" applyFont="1" applyBorder="1" applyAlignment="1">
      <alignment horizontal="left" indent="1"/>
    </xf>
    <xf numFmtId="0" fontId="8" fillId="0" borderId="3" xfId="0" applyFont="1" applyBorder="1" applyAlignment="1">
      <alignment horizontal="left" wrapText="1" indent="1"/>
    </xf>
    <xf numFmtId="164" fontId="3" fillId="0" borderId="11" xfId="0" applyNumberFormat="1" applyFont="1" applyBorder="1" applyAlignment="1"/>
    <xf numFmtId="164" fontId="3" fillId="0" borderId="4" xfId="0" applyNumberFormat="1" applyFont="1" applyBorder="1" applyAlignment="1"/>
    <xf numFmtId="164" fontId="4" fillId="0" borderId="4" xfId="1" applyNumberFormat="1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9" fillId="0" borderId="0" xfId="0" applyFont="1" applyBorder="1" applyAlignment="1"/>
    <xf numFmtId="0" fontId="9" fillId="0" borderId="8" xfId="0" applyFont="1" applyBorder="1" applyAlignment="1"/>
    <xf numFmtId="0" fontId="7" fillId="0" borderId="0" xfId="0" applyFont="1" applyBorder="1" applyAlignment="1"/>
    <xf numFmtId="0" fontId="9" fillId="0" borderId="2" xfId="0" applyFont="1" applyBorder="1" applyAlignment="1"/>
    <xf numFmtId="0" fontId="4" fillId="0" borderId="0" xfId="0" applyFont="1" applyBorder="1" applyAlignment="1">
      <alignment horizontal="left" indent="1"/>
    </xf>
    <xf numFmtId="0" fontId="3" fillId="0" borderId="2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>
      <alignment horizontal="left" wrapText="1" indent="1"/>
    </xf>
    <xf numFmtId="0" fontId="10" fillId="0" borderId="0" xfId="0" applyFont="1" applyBorder="1" applyAlignment="1"/>
    <xf numFmtId="0" fontId="9" fillId="0" borderId="2" xfId="0" applyFont="1" applyBorder="1" applyAlignment="1">
      <alignment horizontal="right"/>
    </xf>
    <xf numFmtId="0" fontId="8" fillId="0" borderId="0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8" fillId="0" borderId="4" xfId="0" applyFont="1" applyBorder="1" applyAlignment="1">
      <alignment horizontal="left" indent="1"/>
    </xf>
    <xf numFmtId="0" fontId="3" fillId="0" borderId="11" xfId="0" applyFont="1" applyBorder="1" applyAlignment="1">
      <alignment horizontal="right"/>
    </xf>
    <xf numFmtId="0" fontId="3" fillId="0" borderId="4" xfId="0" applyFont="1" applyBorder="1" applyAlignme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9" fillId="0" borderId="8" xfId="0" applyNumberFormat="1" applyFont="1" applyBorder="1" applyAlignment="1"/>
    <xf numFmtId="164" fontId="9" fillId="0" borderId="0" xfId="0" applyNumberFormat="1" applyFont="1" applyBorder="1" applyAlignment="1"/>
    <xf numFmtId="164" fontId="9" fillId="0" borderId="2" xfId="0" applyNumberFormat="1" applyFont="1" applyBorder="1" applyAlignment="1"/>
    <xf numFmtId="164" fontId="3" fillId="0" borderId="2" xfId="0" applyNumberFormat="1" applyFont="1" applyBorder="1" applyAlignment="1"/>
    <xf numFmtId="164" fontId="3" fillId="0" borderId="0" xfId="0" applyNumberFormat="1" applyFont="1" applyBorder="1" applyAlignment="1"/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164" fontId="7" fillId="0" borderId="2" xfId="1" applyNumberFormat="1" applyFont="1" applyBorder="1" applyAlignment="1"/>
    <xf numFmtId="164" fontId="7" fillId="0" borderId="0" xfId="1" applyNumberFormat="1" applyFont="1" applyBorder="1" applyAlignment="1"/>
    <xf numFmtId="0" fontId="9" fillId="0" borderId="0" xfId="0" applyFont="1"/>
    <xf numFmtId="0" fontId="3" fillId="0" borderId="0" xfId="0" applyFont="1" applyAlignment="1">
      <alignment horizontal="left" indent="2"/>
    </xf>
    <xf numFmtId="0" fontId="4" fillId="0" borderId="0" xfId="1" applyFont="1" applyBorder="1" applyAlignment="1">
      <alignment horizontal="left" wrapText="1" indent="1"/>
    </xf>
    <xf numFmtId="164" fontId="4" fillId="0" borderId="2" xfId="1" applyNumberFormat="1" applyFont="1" applyBorder="1" applyAlignment="1"/>
    <xf numFmtId="164" fontId="4" fillId="0" borderId="0" xfId="1" applyNumberFormat="1" applyFont="1" applyBorder="1" applyAlignment="1"/>
    <xf numFmtId="0" fontId="3" fillId="0" borderId="4" xfId="0" applyFont="1" applyBorder="1" applyAlignment="1">
      <alignment horizontal="left" indent="1"/>
    </xf>
    <xf numFmtId="164" fontId="4" fillId="0" borderId="11" xfId="1" applyNumberFormat="1" applyFont="1" applyBorder="1" applyAlignment="1"/>
    <xf numFmtId="164" fontId="4" fillId="0" borderId="4" xfId="1" applyNumberFormat="1" applyFont="1" applyBorder="1" applyAlignment="1"/>
    <xf numFmtId="164" fontId="3" fillId="0" borderId="0" xfId="0" applyNumberFormat="1" applyFont="1"/>
    <xf numFmtId="0" fontId="4" fillId="0" borderId="0" xfId="1" applyFont="1" applyFill="1" applyBorder="1" applyAlignment="1">
      <alignment wrapText="1"/>
    </xf>
    <xf numFmtId="0" fontId="3" fillId="0" borderId="0" xfId="0" applyFont="1" applyFill="1" applyBorder="1"/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7" fillId="0" borderId="0" xfId="1" applyNumberFormat="1" applyFont="1" applyBorder="1"/>
    <xf numFmtId="164" fontId="7" fillId="0" borderId="0" xfId="1" applyNumberFormat="1" applyFont="1" applyBorder="1"/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4" fillId="0" borderId="0" xfId="1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164" fontId="9" fillId="0" borderId="0" xfId="0" applyNumberFormat="1" applyFont="1" applyAlignment="1">
      <alignment vertical="top"/>
    </xf>
    <xf numFmtId="164" fontId="4" fillId="0" borderId="0" xfId="1" applyNumberFormat="1" applyFont="1" applyBorder="1" applyAlignment="1">
      <alignment vertical="top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/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/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3" fillId="0" borderId="0" xfId="0" applyFont="1" applyAlignment="1"/>
    <xf numFmtId="0" fontId="3" fillId="0" borderId="11" xfId="0" applyFont="1" applyBorder="1" applyAlignment="1"/>
    <xf numFmtId="0" fontId="4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 readingOrder="1"/>
    </xf>
    <xf numFmtId="164" fontId="9" fillId="0" borderId="0" xfId="0" applyNumberFormat="1" applyFont="1"/>
    <xf numFmtId="0" fontId="8" fillId="0" borderId="0" xfId="0" applyFont="1" applyAlignment="1">
      <alignment horizontal="left" vertical="center" wrapText="1" indent="1"/>
    </xf>
    <xf numFmtId="9" fontId="3" fillId="0" borderId="0" xfId="2" applyFont="1"/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12" xfId="0" applyFont="1" applyBorder="1"/>
    <xf numFmtId="0" fontId="8" fillId="0" borderId="12" xfId="0" applyFont="1" applyBorder="1" applyAlignment="1">
      <alignment horizontal="center" wrapText="1"/>
    </xf>
    <xf numFmtId="0" fontId="9" fillId="0" borderId="9" xfId="0" applyFont="1" applyBorder="1" applyAlignment="1"/>
    <xf numFmtId="164" fontId="3" fillId="0" borderId="0" xfId="0" applyNumberFormat="1" applyFont="1" applyAlignment="1">
      <alignment vertical="top"/>
    </xf>
    <xf numFmtId="0" fontId="8" fillId="0" borderId="3" xfId="0" applyFont="1" applyBorder="1" applyAlignment="1">
      <alignment horizontal="left" indent="1"/>
    </xf>
    <xf numFmtId="0" fontId="3" fillId="0" borderId="6" xfId="0" applyFont="1" applyBorder="1"/>
    <xf numFmtId="0" fontId="9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left" indent="1"/>
    </xf>
    <xf numFmtId="164" fontId="3" fillId="0" borderId="0" xfId="0" applyNumberFormat="1" applyFont="1" applyFill="1" applyBorder="1" applyAlignment="1"/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9" fillId="0" borderId="9" xfId="0" applyNumberFormat="1" applyFont="1" applyBorder="1" applyAlignment="1"/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0" fontId="3" fillId="0" borderId="0" xfId="0" applyFont="1" applyAlignment="1">
      <alignment horizontal="left" inden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" fontId="3" fillId="0" borderId="0" xfId="0" applyNumberFormat="1" applyFont="1"/>
    <xf numFmtId="9" fontId="3" fillId="0" borderId="0" xfId="0" applyNumberFormat="1" applyFont="1"/>
    <xf numFmtId="1" fontId="9" fillId="0" borderId="0" xfId="0" applyNumberFormat="1" applyFont="1"/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8" xfId="0" applyFont="1" applyBorder="1"/>
    <xf numFmtId="164" fontId="3" fillId="0" borderId="2" xfId="0" applyNumberFormat="1" applyFont="1" applyBorder="1"/>
    <xf numFmtId="164" fontId="9" fillId="0" borderId="2" xfId="0" applyNumberFormat="1" applyFont="1" applyBorder="1"/>
    <xf numFmtId="0" fontId="8" fillId="0" borderId="4" xfId="0" applyFont="1" applyBorder="1" applyAlignment="1">
      <alignment horizontal="left" vertical="center" indent="1"/>
    </xf>
    <xf numFmtId="164" fontId="3" fillId="0" borderId="11" xfId="0" applyNumberFormat="1" applyFont="1" applyBorder="1"/>
    <xf numFmtId="164" fontId="3" fillId="0" borderId="4" xfId="0" applyNumberFormat="1" applyFont="1" applyBorder="1"/>
  </cellXfs>
  <cellStyles count="5">
    <cellStyle name="Body" xfId="1" xr:uid="{1C3B60E2-A04B-4D93-8B1D-7320677B5083}"/>
    <cellStyle name="Header" xfId="4" xr:uid="{E1CB2FCB-0CE7-4027-9134-CEFFF7027FA9}"/>
    <cellStyle name="Normal" xfId="0" builtinId="0"/>
    <cellStyle name="Normal 2" xfId="3" xr:uid="{FA6695F5-9A2E-4A48-B65C-E3B6EB6BDB3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54088431253785E-2"/>
          <c:y val="2.0290445927761566E-2"/>
          <c:w val="0.59931319779057468"/>
          <c:h val="0.768562599778120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Figura_1_2!$D$4</c:f>
              <c:strCache>
                <c:ptCount val="1"/>
                <c:pt idx="0">
                  <c:v>Elaborate sine stătător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769-4FDB-B5A0-491CF602DF4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769-4FDB-B5A0-491CF602DF43}"/>
                </c:ext>
              </c:extLst>
            </c:dLbl>
            <c:numFmt formatCode="0\.0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Figura_1_2!$C$5:$C$6</c:f>
              <c:strCache>
                <c:ptCount val="2"/>
                <c:pt idx="0">
                  <c:v>Inovări de produse</c:v>
                </c:pt>
                <c:pt idx="1">
                  <c:v>Inovări de procese</c:v>
                </c:pt>
              </c:strCache>
            </c:strRef>
          </c:cat>
          <c:val>
            <c:numRef>
              <c:f>Figura_1_2!$D$5:$D$6</c:f>
              <c:numCache>
                <c:formatCode>General</c:formatCode>
                <c:ptCount val="2"/>
                <c:pt idx="0">
                  <c:v>0.6</c:v>
                </c:pt>
                <c:pt idx="1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9-4FDB-B5A0-491CF602DF43}"/>
            </c:ext>
          </c:extLst>
        </c:ser>
        <c:ser>
          <c:idx val="1"/>
          <c:order val="1"/>
          <c:tx>
            <c:strRef>
              <c:f>Figura_1_2!$E$4</c:f>
              <c:strCache>
                <c:ptCount val="1"/>
                <c:pt idx="0">
                  <c:v>Elaborate în cooperare cu alte întreprinderi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Figura_1_2!$C$5:$C$6</c:f>
              <c:strCache>
                <c:ptCount val="2"/>
                <c:pt idx="0">
                  <c:v>Inovări de produse</c:v>
                </c:pt>
                <c:pt idx="1">
                  <c:v>Inovări de procese</c:v>
                </c:pt>
              </c:strCache>
            </c:strRef>
          </c:cat>
          <c:val>
            <c:numRef>
              <c:f>Figura_1_2!$E$5:$E$6</c:f>
              <c:numCache>
                <c:formatCode>General</c:formatCode>
                <c:ptCount val="2"/>
                <c:pt idx="0">
                  <c:v>0.22</c:v>
                </c:pt>
                <c:pt idx="1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69-4FDB-B5A0-491CF602DF43}"/>
            </c:ext>
          </c:extLst>
        </c:ser>
        <c:ser>
          <c:idx val="2"/>
          <c:order val="2"/>
          <c:tx>
            <c:strRef>
              <c:f>Figura_1_2!$F$4</c:f>
              <c:strCache>
                <c:ptCount val="1"/>
                <c:pt idx="0">
                  <c:v>Elaborate prin adaptarea sau modificarea produselor și proceselor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Figura_1_2!$C$5:$C$6</c:f>
              <c:strCache>
                <c:ptCount val="2"/>
                <c:pt idx="0">
                  <c:v>Inovări de produse</c:v>
                </c:pt>
                <c:pt idx="1">
                  <c:v>Inovări de procese</c:v>
                </c:pt>
              </c:strCache>
            </c:strRef>
          </c:cat>
          <c:val>
            <c:numRef>
              <c:f>Figura_1_2!$F$5:$F$6</c:f>
              <c:numCache>
                <c:formatCode>General</c:formatCode>
                <c:ptCount val="2"/>
                <c:pt idx="0">
                  <c:v>0.11</c:v>
                </c:pt>
                <c:pt idx="1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9-4FDB-B5A0-491CF602DF43}"/>
            </c:ext>
          </c:extLst>
        </c:ser>
        <c:ser>
          <c:idx val="3"/>
          <c:order val="3"/>
          <c:tx>
            <c:strRef>
              <c:f>Figura_1_2!$G$4</c:f>
              <c:strCache>
                <c:ptCount val="1"/>
                <c:pt idx="0">
                  <c:v>Elaborate de altcineva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Figura_1_2!$C$5:$C$6</c:f>
              <c:strCache>
                <c:ptCount val="2"/>
                <c:pt idx="0">
                  <c:v>Inovări de produse</c:v>
                </c:pt>
                <c:pt idx="1">
                  <c:v>Inovări de procese</c:v>
                </c:pt>
              </c:strCache>
            </c:strRef>
          </c:cat>
          <c:val>
            <c:numRef>
              <c:f>Figura_1_2!$G$5:$G$6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69-4FDB-B5A0-491CF602D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594616"/>
        <c:axId val="1"/>
      </c:barChart>
      <c:catAx>
        <c:axId val="449594616"/>
        <c:scaling>
          <c:orientation val="minMax"/>
        </c:scaling>
        <c:delete val="0"/>
        <c:axPos val="b"/>
        <c:numFmt formatCode="0\.0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6350"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9594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14276898773238"/>
          <c:y val="0.19650674296343587"/>
          <c:w val="0.33713343042151078"/>
          <c:h val="0.5349724527677284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"/>
          <a:cs typeface="Arial" panose="020B0604020202020204" pitchFamily="34" charset="0"/>
        </a:defRPr>
      </a:pPr>
      <a:endParaRPr lang="en-US"/>
    </a:p>
  </c:txPr>
  <c:printSettings>
    <c:headerFooter>
      <c:oddHeader>&amp;Cti</c:oddHeader>
    </c:headerFooter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52018026048622E-2"/>
          <c:y val="0.18683539557555306"/>
          <c:w val="0.27832615262714805"/>
          <c:h val="0.6020933097648508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77-4050-A895-A3593942CB14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77-4050-A895-A3593942CB14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77-4050-A895-A3593942CB14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77-4050-A895-A3593942CB14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877-4050-A895-A3593942CB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Figura_1_2!$C$17:$C$21</c:f>
              <c:strCache>
                <c:ptCount val="5"/>
                <c:pt idx="0">
                  <c:v>Furnizori de echipamente, materiale, componente sau software</c:v>
                </c:pt>
                <c:pt idx="1">
                  <c:v>Clienți sau cumpărători </c:v>
                </c:pt>
                <c:pt idx="2">
                  <c:v> Alte tipuri de cooperare</c:v>
                </c:pt>
                <c:pt idx="3">
                  <c:v> Alte întreprinderi </c:v>
                </c:pt>
                <c:pt idx="4">
                  <c:v>Universități și instituții de cercatare</c:v>
                </c:pt>
              </c:strCache>
            </c:strRef>
          </c:cat>
          <c:val>
            <c:numRef>
              <c:f>Figura_1_2!$D$17:$D$21</c:f>
              <c:numCache>
                <c:formatCode>0%</c:formatCode>
                <c:ptCount val="5"/>
                <c:pt idx="0">
                  <c:v>0.31</c:v>
                </c:pt>
                <c:pt idx="1">
                  <c:v>0.26</c:v>
                </c:pt>
                <c:pt idx="2">
                  <c:v>0.24</c:v>
                </c:pt>
                <c:pt idx="3">
                  <c:v>0.14000000000000001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77-4050-A895-A3593942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105192496099276"/>
          <c:y val="0.27024817627333952"/>
          <c:w val="0.56740939640609445"/>
          <c:h val="0.42363587113888346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16644302188699"/>
          <c:y val="5.1832467359139212E-2"/>
          <c:w val="0.62278478446966734"/>
          <c:h val="0.75162427688470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E4-4F37-97C2-F91AA558AA53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E4-4F37-97C2-F91AA558AA53}"/>
            </c:ext>
          </c:extLst>
        </c:ser>
        <c:ser>
          <c:idx val="2"/>
          <c:order val="2"/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8E4-4F37-97C2-F91AA558A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1024448"/>
        <c:axId val="1"/>
      </c:barChart>
      <c:catAx>
        <c:axId val="44102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1024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8671948165744"/>
          <c:y val="0.92385168755314029"/>
          <c:w val="0.34838713307850294"/>
          <c:h val="5.423060145650804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97536912120514"/>
          <c:y val="0.2986111111111111"/>
          <c:w val="0.34182235860814114"/>
          <c:h val="0.6990740740740740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0F-41FA-9D40-2A8842FDD77F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0F-41FA-9D40-2A8842FDD77F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0F-41FA-9D40-2A8842FDD77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Tabelul_11!$A$23:$A$25</c:f>
              <c:strCache>
                <c:ptCount val="3"/>
                <c:pt idx="0">
                  <c:v>10 - 49 salariați</c:v>
                </c:pt>
                <c:pt idx="1">
                  <c:v>50 - 249 salariați</c:v>
                </c:pt>
                <c:pt idx="2">
                  <c:v>250 și peste salariați</c:v>
                </c:pt>
              </c:strCache>
            </c:strRef>
          </c:cat>
          <c:val>
            <c:numRef>
              <c:f>Tabelul_11!$B$23:$B$25</c:f>
              <c:numCache>
                <c:formatCode>0%</c:formatCode>
                <c:ptCount val="3"/>
                <c:pt idx="0">
                  <c:v>0.1192794547224927</c:v>
                </c:pt>
                <c:pt idx="1">
                  <c:v>0.47650284425767436</c:v>
                </c:pt>
                <c:pt idx="2">
                  <c:v>0.40421770101983301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F-41FA-9D40-2A8842FDD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987534945753932"/>
          <c:y val="0.21331328375619715"/>
          <c:w val="0.34654235810100287"/>
          <c:h val="0.4483730679498395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628903853081719"/>
          <c:y val="0.10151975683890578"/>
          <c:w val="0.32116736539154322"/>
          <c:h val="0.6472156937829579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B9-45A5-B4A8-57FC1B6A9D26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B9-45A5-B4A8-57FC1B6A9D26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B9-45A5-B4A8-57FC1B6A9D26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B9-45A5-B4A8-57FC1B6A9D26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B9-45A5-B4A8-57FC1B6A9D2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Tabelul_14!$B$16:$B$20</c:f>
              <c:strCache>
                <c:ptCount val="5"/>
                <c:pt idx="0">
                  <c:v>Mun. Chișinău</c:v>
                </c:pt>
                <c:pt idx="1">
                  <c:v>Centru</c:v>
                </c:pt>
                <c:pt idx="2">
                  <c:v>Nord</c:v>
                </c:pt>
                <c:pt idx="3">
                  <c:v>Sud</c:v>
                </c:pt>
                <c:pt idx="4">
                  <c:v>UTA Găgăuzia</c:v>
                </c:pt>
              </c:strCache>
            </c:strRef>
          </c:cat>
          <c:val>
            <c:numRef>
              <c:f>Tabelul_14!$C$16:$C$20</c:f>
              <c:numCache>
                <c:formatCode>0%</c:formatCode>
                <c:ptCount val="5"/>
                <c:pt idx="0">
                  <c:v>0.7</c:v>
                </c:pt>
                <c:pt idx="1">
                  <c:v>0.15</c:v>
                </c:pt>
                <c:pt idx="2">
                  <c:v>0.11</c:v>
                </c:pt>
                <c:pt idx="3">
                  <c:v>0.03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B9-45A5-B4A8-57FC1B6A9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5736867733162314E-2"/>
          <c:y val="0.8808587224469282"/>
          <c:w val="0.89087398011900099"/>
          <c:h val="8.789124763659861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352425</xdr:rowOff>
    </xdr:from>
    <xdr:to>
      <xdr:col>7</xdr:col>
      <xdr:colOff>581025</xdr:colOff>
      <xdr:row>7</xdr:row>
      <xdr:rowOff>95250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FCAB98B1-5557-46C8-9CCD-B73CF9726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7</xdr:col>
      <xdr:colOff>533400</xdr:colOff>
      <xdr:row>21</xdr:row>
      <xdr:rowOff>95250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4060760-B936-430E-826E-AD5683A0F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9</xdr:col>
      <xdr:colOff>0</xdr:colOff>
      <xdr:row>45</xdr:row>
      <xdr:rowOff>142875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667D3938-622E-4438-92F2-F0C197533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0.00923</cdr:x>
      <cdr:y>0.83069</cdr:y>
    </cdr:from>
    <cdr:to>
      <cdr:x>0.20803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49" y="2990850"/>
          <a:ext cx="1171575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0.013</cdr:y>
    </cdr:from>
    <cdr:to>
      <cdr:x>0</cdr:x>
      <cdr:y>0.02436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4775"/>
          <a:ext cx="6316816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2</xdr:col>
      <xdr:colOff>1866900</xdr:colOff>
      <xdr:row>35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9A046-3F8D-4C85-AC79-A0A82E40C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28575</xdr:rowOff>
    </xdr:from>
    <xdr:to>
      <xdr:col>6</xdr:col>
      <xdr:colOff>714375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018EDF-45CD-4373-A846-3BE8EC181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469E-DF0C-4C92-A789-1CB76FF403E7}">
  <dimension ref="A1:J34"/>
  <sheetViews>
    <sheetView tabSelected="1" view="pageLayout" zoomScaleNormal="100" workbookViewId="0">
      <selection sqref="A1:E1"/>
    </sheetView>
  </sheetViews>
  <sheetFormatPr defaultRowHeight="12" x14ac:dyDescent="0.2"/>
  <cols>
    <col min="1" max="1" width="44.140625" style="2" customWidth="1"/>
    <col min="2" max="5" width="11.5703125" style="2" customWidth="1"/>
    <col min="6" max="6" width="9.140625" style="2"/>
    <col min="7" max="7" width="10" style="2" bestFit="1" customWidth="1"/>
    <col min="8" max="16384" width="9.140625" style="2"/>
  </cols>
  <sheetData>
    <row r="1" spans="1:10" x14ac:dyDescent="0.2">
      <c r="A1" s="33" t="s">
        <v>63</v>
      </c>
      <c r="B1" s="34"/>
      <c r="C1" s="34"/>
      <c r="D1" s="34"/>
      <c r="E1" s="34"/>
    </row>
    <row r="2" spans="1:10" x14ac:dyDescent="0.2">
      <c r="A2" s="35"/>
      <c r="B2" s="36"/>
      <c r="C2" s="36"/>
      <c r="D2" s="36"/>
      <c r="E2" s="37" t="s">
        <v>17</v>
      </c>
    </row>
    <row r="3" spans="1:10" x14ac:dyDescent="0.2">
      <c r="A3" s="38"/>
      <c r="B3" s="39" t="s">
        <v>18</v>
      </c>
      <c r="C3" s="40" t="s">
        <v>19</v>
      </c>
      <c r="D3" s="40"/>
      <c r="E3" s="41"/>
      <c r="F3" s="42"/>
      <c r="G3" s="42"/>
    </row>
    <row r="4" spans="1:10" ht="72" x14ac:dyDescent="0.2">
      <c r="A4" s="43"/>
      <c r="B4" s="39"/>
      <c r="C4" s="18" t="s">
        <v>20</v>
      </c>
      <c r="D4" s="18" t="s">
        <v>21</v>
      </c>
      <c r="E4" s="19" t="s">
        <v>22</v>
      </c>
      <c r="F4" s="42"/>
      <c r="G4" s="42"/>
    </row>
    <row r="5" spans="1:10" x14ac:dyDescent="0.2">
      <c r="A5" s="44" t="s">
        <v>11</v>
      </c>
      <c r="B5" s="45">
        <v>448</v>
      </c>
      <c r="C5" s="44">
        <v>223</v>
      </c>
      <c r="D5" s="44">
        <v>74</v>
      </c>
      <c r="E5" s="44">
        <v>151</v>
      </c>
      <c r="F5" s="42"/>
      <c r="G5" s="5"/>
      <c r="H5" s="5"/>
      <c r="I5" s="5"/>
      <c r="J5" s="6"/>
    </row>
    <row r="6" spans="1:10" x14ac:dyDescent="0.2">
      <c r="A6" s="46" t="s">
        <v>14</v>
      </c>
      <c r="B6" s="47">
        <v>219</v>
      </c>
      <c r="C6" s="44">
        <v>110</v>
      </c>
      <c r="D6" s="44">
        <v>42</v>
      </c>
      <c r="E6" s="44">
        <v>67</v>
      </c>
      <c r="F6" s="42"/>
      <c r="G6" s="7"/>
      <c r="H6" s="7"/>
      <c r="I6" s="7"/>
      <c r="J6" s="8"/>
    </row>
    <row r="7" spans="1:10" x14ac:dyDescent="0.2">
      <c r="A7" s="48" t="s">
        <v>23</v>
      </c>
      <c r="B7" s="49">
        <v>3</v>
      </c>
      <c r="C7" s="50">
        <v>1</v>
      </c>
      <c r="D7" s="50">
        <v>1</v>
      </c>
      <c r="E7" s="50">
        <v>1</v>
      </c>
      <c r="F7" s="42"/>
      <c r="G7" s="7"/>
      <c r="H7" s="7"/>
      <c r="I7" s="7"/>
      <c r="J7" s="8"/>
    </row>
    <row r="8" spans="1:10" x14ac:dyDescent="0.2">
      <c r="A8" s="48" t="s">
        <v>24</v>
      </c>
      <c r="B8" s="49">
        <v>200</v>
      </c>
      <c r="C8" s="50">
        <v>105</v>
      </c>
      <c r="D8" s="50">
        <v>31</v>
      </c>
      <c r="E8" s="50">
        <v>64</v>
      </c>
      <c r="F8" s="42"/>
      <c r="G8" s="7"/>
      <c r="H8" s="7"/>
      <c r="I8" s="7"/>
      <c r="J8" s="8"/>
    </row>
    <row r="9" spans="1:10" ht="24" x14ac:dyDescent="0.2">
      <c r="A9" s="51" t="s">
        <v>25</v>
      </c>
      <c r="B9" s="49">
        <v>10</v>
      </c>
      <c r="C9" s="50">
        <v>3</v>
      </c>
      <c r="D9" s="50">
        <v>6</v>
      </c>
      <c r="E9" s="50">
        <v>1</v>
      </c>
      <c r="F9" s="42"/>
      <c r="G9" s="7"/>
      <c r="H9" s="7"/>
      <c r="I9" s="7"/>
      <c r="J9" s="8"/>
    </row>
    <row r="10" spans="1:10" ht="24" x14ac:dyDescent="0.2">
      <c r="A10" s="51" t="s">
        <v>2</v>
      </c>
      <c r="B10" s="49">
        <v>6</v>
      </c>
      <c r="C10" s="50">
        <v>1</v>
      </c>
      <c r="D10" s="50">
        <v>4</v>
      </c>
      <c r="E10" s="50">
        <v>1</v>
      </c>
      <c r="F10" s="42"/>
      <c r="G10" s="7"/>
      <c r="H10" s="7"/>
      <c r="I10" s="7"/>
      <c r="J10" s="8"/>
    </row>
    <row r="11" spans="1:10" x14ac:dyDescent="0.2">
      <c r="A11" s="52" t="s">
        <v>26</v>
      </c>
      <c r="B11" s="53">
        <v>229</v>
      </c>
      <c r="C11" s="44">
        <v>113</v>
      </c>
      <c r="D11" s="44">
        <v>32</v>
      </c>
      <c r="E11" s="44">
        <v>84</v>
      </c>
      <c r="F11" s="42"/>
      <c r="G11" s="5"/>
      <c r="H11" s="5"/>
      <c r="I11" s="5"/>
      <c r="J11" s="8"/>
    </row>
    <row r="12" spans="1:10" x14ac:dyDescent="0.2">
      <c r="A12" s="54" t="s">
        <v>27</v>
      </c>
      <c r="B12" s="55">
        <v>100</v>
      </c>
      <c r="C12" s="50">
        <v>49</v>
      </c>
      <c r="D12" s="50">
        <v>14</v>
      </c>
      <c r="E12" s="50">
        <v>37</v>
      </c>
      <c r="F12" s="42"/>
      <c r="G12" s="7"/>
      <c r="H12" s="7"/>
      <c r="I12" s="7"/>
      <c r="J12" s="8"/>
    </row>
    <row r="13" spans="1:10" x14ac:dyDescent="0.2">
      <c r="A13" s="54" t="s">
        <v>1</v>
      </c>
      <c r="B13" s="55">
        <v>32</v>
      </c>
      <c r="C13" s="50">
        <v>5</v>
      </c>
      <c r="D13" s="50">
        <v>11</v>
      </c>
      <c r="E13" s="50">
        <v>16</v>
      </c>
      <c r="F13" s="42"/>
      <c r="G13" s="7"/>
      <c r="H13" s="7"/>
      <c r="I13" s="7"/>
      <c r="J13" s="8"/>
    </row>
    <row r="14" spans="1:10" x14ac:dyDescent="0.2">
      <c r="A14" s="54" t="s">
        <v>28</v>
      </c>
      <c r="B14" s="55">
        <v>63</v>
      </c>
      <c r="C14" s="50">
        <v>41</v>
      </c>
      <c r="D14" s="50">
        <v>5</v>
      </c>
      <c r="E14" s="50">
        <v>17</v>
      </c>
      <c r="F14" s="42"/>
      <c r="G14" s="7"/>
      <c r="H14" s="7"/>
      <c r="I14" s="7"/>
      <c r="J14" s="8"/>
    </row>
    <row r="15" spans="1:10" x14ac:dyDescent="0.2">
      <c r="A15" s="54" t="s">
        <v>29</v>
      </c>
      <c r="B15" s="55">
        <v>19</v>
      </c>
      <c r="C15" s="50">
        <v>11</v>
      </c>
      <c r="D15" s="50">
        <v>1</v>
      </c>
      <c r="E15" s="50">
        <v>7</v>
      </c>
      <c r="F15" s="42"/>
      <c r="G15" s="7"/>
      <c r="H15" s="7"/>
      <c r="I15" s="7"/>
      <c r="J15" s="8"/>
    </row>
    <row r="16" spans="1:10" x14ac:dyDescent="0.2">
      <c r="A16" s="56" t="s">
        <v>30</v>
      </c>
      <c r="B16" s="57">
        <v>15</v>
      </c>
      <c r="C16" s="58">
        <v>7</v>
      </c>
      <c r="D16" s="58">
        <v>1</v>
      </c>
      <c r="E16" s="58">
        <v>7</v>
      </c>
      <c r="F16" s="42"/>
      <c r="G16" s="7"/>
      <c r="H16" s="7"/>
      <c r="I16" s="7"/>
      <c r="J16" s="8"/>
    </row>
    <row r="19" spans="1:9" x14ac:dyDescent="0.2">
      <c r="A19" s="59" t="s">
        <v>64</v>
      </c>
      <c r="B19" s="60"/>
      <c r="C19" s="60"/>
      <c r="D19" s="60"/>
      <c r="E19" s="60"/>
    </row>
    <row r="20" spans="1:9" x14ac:dyDescent="0.2">
      <c r="A20" s="35"/>
      <c r="B20" s="36"/>
      <c r="C20" s="36"/>
      <c r="D20" s="36"/>
      <c r="E20" s="37" t="s">
        <v>31</v>
      </c>
    </row>
    <row r="21" spans="1:9" x14ac:dyDescent="0.2">
      <c r="A21" s="38"/>
      <c r="B21" s="39" t="s">
        <v>18</v>
      </c>
      <c r="C21" s="40" t="s">
        <v>19</v>
      </c>
      <c r="D21" s="40"/>
      <c r="E21" s="41"/>
      <c r="F21" s="42"/>
    </row>
    <row r="22" spans="1:9" ht="72" x14ac:dyDescent="0.2">
      <c r="A22" s="43"/>
      <c r="B22" s="39"/>
      <c r="C22" s="18" t="s">
        <v>20</v>
      </c>
      <c r="D22" s="18" t="s">
        <v>21</v>
      </c>
      <c r="E22" s="19" t="s">
        <v>22</v>
      </c>
      <c r="F22" s="42"/>
    </row>
    <row r="23" spans="1:9" x14ac:dyDescent="0.2">
      <c r="A23" s="44" t="s">
        <v>11</v>
      </c>
      <c r="B23" s="61">
        <f t="shared" ref="B23:B34" si="0">C23+D23+E23</f>
        <v>100</v>
      </c>
      <c r="C23" s="62">
        <f>C24+C29</f>
        <v>49.776785714285708</v>
      </c>
      <c r="D23" s="62">
        <f>D24+D29</f>
        <v>16.517857142857142</v>
      </c>
      <c r="E23" s="62">
        <f>E24+E29</f>
        <v>33.705357142857146</v>
      </c>
      <c r="F23" s="42"/>
      <c r="G23" s="7"/>
      <c r="H23" s="7"/>
      <c r="I23" s="7"/>
    </row>
    <row r="24" spans="1:9" x14ac:dyDescent="0.2">
      <c r="A24" s="46" t="s">
        <v>14</v>
      </c>
      <c r="B24" s="63">
        <f t="shared" si="0"/>
        <v>48.883928571428577</v>
      </c>
      <c r="C24" s="62">
        <f>SUM(C25:C28)</f>
        <v>24.553571428571427</v>
      </c>
      <c r="D24" s="62">
        <f>SUM(D25:D28)</f>
        <v>9.375</v>
      </c>
      <c r="E24" s="62">
        <f>SUM(E25:E28)</f>
        <v>14.955357142857144</v>
      </c>
      <c r="F24" s="42"/>
      <c r="G24" s="7"/>
      <c r="H24" s="7"/>
      <c r="I24" s="7"/>
    </row>
    <row r="25" spans="1:9" x14ac:dyDescent="0.2">
      <c r="A25" s="48" t="s">
        <v>23</v>
      </c>
      <c r="B25" s="64">
        <f t="shared" si="0"/>
        <v>0.6696428571428571</v>
      </c>
      <c r="C25" s="65">
        <f>C7/B5*100</f>
        <v>0.2232142857142857</v>
      </c>
      <c r="D25" s="65">
        <f>D7/B5*100</f>
        <v>0.2232142857142857</v>
      </c>
      <c r="E25" s="65">
        <f>E7/B5*100</f>
        <v>0.2232142857142857</v>
      </c>
      <c r="F25" s="42"/>
      <c r="G25" s="7"/>
      <c r="H25" s="7"/>
      <c r="I25" s="7"/>
    </row>
    <row r="26" spans="1:9" x14ac:dyDescent="0.2">
      <c r="A26" s="48" t="s">
        <v>24</v>
      </c>
      <c r="B26" s="64">
        <f t="shared" si="0"/>
        <v>44.642857142857139</v>
      </c>
      <c r="C26" s="65">
        <f>C8/B5*100</f>
        <v>23.4375</v>
      </c>
      <c r="D26" s="65">
        <f>D8/B5*100</f>
        <v>6.9196428571428577</v>
      </c>
      <c r="E26" s="65">
        <f>E8/B5*100</f>
        <v>14.285714285714285</v>
      </c>
      <c r="F26" s="42"/>
      <c r="G26" s="7"/>
      <c r="H26" s="7"/>
      <c r="I26" s="7"/>
    </row>
    <row r="27" spans="1:9" ht="24" x14ac:dyDescent="0.2">
      <c r="A27" s="51" t="s">
        <v>25</v>
      </c>
      <c r="B27" s="64">
        <f t="shared" si="0"/>
        <v>2.2321428571428568</v>
      </c>
      <c r="C27" s="65">
        <f>C9/B5*100</f>
        <v>0.6696428571428571</v>
      </c>
      <c r="D27" s="65">
        <f>D9/B5*100</f>
        <v>1.3392857142857142</v>
      </c>
      <c r="E27" s="65">
        <f>E9/B5*100</f>
        <v>0.2232142857142857</v>
      </c>
      <c r="F27" s="42"/>
      <c r="G27" s="7"/>
      <c r="H27" s="7"/>
      <c r="I27" s="7"/>
    </row>
    <row r="28" spans="1:9" ht="24" x14ac:dyDescent="0.2">
      <c r="A28" s="51" t="s">
        <v>2</v>
      </c>
      <c r="B28" s="64">
        <f t="shared" si="0"/>
        <v>1.339285714285714</v>
      </c>
      <c r="C28" s="65">
        <f>C10/B5*100</f>
        <v>0.2232142857142857</v>
      </c>
      <c r="D28" s="65">
        <f>D10/B5*100</f>
        <v>0.89285714285714279</v>
      </c>
      <c r="E28" s="65">
        <f>E10/B5*100</f>
        <v>0.2232142857142857</v>
      </c>
      <c r="F28" s="42"/>
      <c r="G28" s="7"/>
      <c r="H28" s="7"/>
      <c r="I28" s="7"/>
    </row>
    <row r="29" spans="1:9" x14ac:dyDescent="0.2">
      <c r="A29" s="52" t="s">
        <v>26</v>
      </c>
      <c r="B29" s="63">
        <f t="shared" si="0"/>
        <v>51.116071428571431</v>
      </c>
      <c r="C29" s="62">
        <f>SUM(C30:C34)</f>
        <v>25.223214285714285</v>
      </c>
      <c r="D29" s="62">
        <f>SUM(D30:D34)</f>
        <v>7.1428571428571423</v>
      </c>
      <c r="E29" s="62">
        <f>SUM(E30:E34)</f>
        <v>18.75</v>
      </c>
      <c r="F29" s="42"/>
      <c r="G29" s="7"/>
      <c r="H29" s="7"/>
      <c r="I29" s="7"/>
    </row>
    <row r="30" spans="1:9" x14ac:dyDescent="0.2">
      <c r="A30" s="54" t="s">
        <v>27</v>
      </c>
      <c r="B30" s="64">
        <f t="shared" si="0"/>
        <v>22.321428571428569</v>
      </c>
      <c r="C30" s="65">
        <f>C12/B5*100</f>
        <v>10.9375</v>
      </c>
      <c r="D30" s="65">
        <f>D12/B5*100</f>
        <v>3.125</v>
      </c>
      <c r="E30" s="65">
        <f>E12/B5*100</f>
        <v>8.2589285714285712</v>
      </c>
      <c r="F30" s="42"/>
      <c r="G30" s="7"/>
      <c r="H30" s="7"/>
      <c r="I30" s="7"/>
    </row>
    <row r="31" spans="1:9" x14ac:dyDescent="0.2">
      <c r="A31" s="54" t="s">
        <v>1</v>
      </c>
      <c r="B31" s="64">
        <f t="shared" si="0"/>
        <v>7.1428571428571423</v>
      </c>
      <c r="C31" s="65">
        <f>C13/B5*100</f>
        <v>1.1160714285714286</v>
      </c>
      <c r="D31" s="65">
        <f>D13/B5*100</f>
        <v>2.4553571428571428</v>
      </c>
      <c r="E31" s="65">
        <f>E13/B5*100</f>
        <v>3.5714285714285712</v>
      </c>
      <c r="F31" s="42"/>
      <c r="G31" s="7"/>
      <c r="H31" s="7"/>
      <c r="I31" s="7"/>
    </row>
    <row r="32" spans="1:9" x14ac:dyDescent="0.2">
      <c r="A32" s="54" t="s">
        <v>28</v>
      </c>
      <c r="B32" s="64">
        <f t="shared" si="0"/>
        <v>14.0625</v>
      </c>
      <c r="C32" s="65">
        <f>C14/B5*100</f>
        <v>9.1517857142857135</v>
      </c>
      <c r="D32" s="65">
        <f>D14/B5*100</f>
        <v>1.1160714285714286</v>
      </c>
      <c r="E32" s="65">
        <f>E14/B5*100</f>
        <v>3.7946428571428568</v>
      </c>
      <c r="F32" s="42"/>
      <c r="G32" s="7"/>
      <c r="H32" s="7"/>
      <c r="I32" s="7"/>
    </row>
    <row r="33" spans="1:9" x14ac:dyDescent="0.2">
      <c r="A33" s="54" t="s">
        <v>29</v>
      </c>
      <c r="B33" s="64">
        <f t="shared" si="0"/>
        <v>4.2410714285714288</v>
      </c>
      <c r="C33" s="65">
        <f>C15/B5*100</f>
        <v>2.4553571428571428</v>
      </c>
      <c r="D33" s="65">
        <f>D15/B5*100</f>
        <v>0.2232142857142857</v>
      </c>
      <c r="E33" s="65">
        <f>E15/B5*100</f>
        <v>1.5625</v>
      </c>
      <c r="F33" s="42"/>
      <c r="G33" s="7"/>
      <c r="H33" s="7"/>
      <c r="I33" s="7"/>
    </row>
    <row r="34" spans="1:9" x14ac:dyDescent="0.2">
      <c r="A34" s="56" t="s">
        <v>30</v>
      </c>
      <c r="B34" s="30">
        <f t="shared" si="0"/>
        <v>3.3482142857142856</v>
      </c>
      <c r="C34" s="31">
        <f>C16/B5*100</f>
        <v>1.5625</v>
      </c>
      <c r="D34" s="31">
        <f>D16/B5*100</f>
        <v>0.2232142857142857</v>
      </c>
      <c r="E34" s="31">
        <f>E16/B5*100</f>
        <v>1.5625</v>
      </c>
      <c r="F34" s="42"/>
      <c r="G34" s="7"/>
      <c r="H34" s="7"/>
      <c r="I34" s="7"/>
    </row>
  </sheetData>
  <mergeCells count="8">
    <mergeCell ref="A21:A22"/>
    <mergeCell ref="B21:B22"/>
    <mergeCell ref="C21:E21"/>
    <mergeCell ref="A1:E1"/>
    <mergeCell ref="A3:A4"/>
    <mergeCell ref="B3:B4"/>
    <mergeCell ref="C3:E3"/>
    <mergeCell ref="A19:E19"/>
  </mergeCells>
  <pageMargins left="0.7" right="0.7" top="0.75" bottom="0.75" header="0.3" footer="0.3"/>
  <pageSetup orientation="portrait" r:id="rId1"/>
  <headerFooter>
    <oddHeader>&amp;C&amp;"Times New Roman,Обычный"Indicatorii principali realizați de întreprinderile inovatoare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BF8FB-4CA6-45C7-9AEE-9ADB9242A96E}">
  <dimension ref="A1:E38"/>
  <sheetViews>
    <sheetView view="pageLayout" zoomScaleNormal="100" workbookViewId="0">
      <selection sqref="A1:E1"/>
    </sheetView>
  </sheetViews>
  <sheetFormatPr defaultRowHeight="12" x14ac:dyDescent="0.2"/>
  <cols>
    <col min="1" max="1" width="25.85546875" style="2" customWidth="1"/>
    <col min="2" max="5" width="16" style="2" customWidth="1"/>
    <col min="6" max="256" width="9.140625" style="2"/>
    <col min="257" max="257" width="19.28515625" style="2" customWidth="1"/>
    <col min="258" max="261" width="16" style="2" customWidth="1"/>
    <col min="262" max="512" width="9.140625" style="2"/>
    <col min="513" max="513" width="19.28515625" style="2" customWidth="1"/>
    <col min="514" max="517" width="16" style="2" customWidth="1"/>
    <col min="518" max="768" width="9.140625" style="2"/>
    <col min="769" max="769" width="19.28515625" style="2" customWidth="1"/>
    <col min="770" max="773" width="16" style="2" customWidth="1"/>
    <col min="774" max="1024" width="9.140625" style="2"/>
    <col min="1025" max="1025" width="19.28515625" style="2" customWidth="1"/>
    <col min="1026" max="1029" width="16" style="2" customWidth="1"/>
    <col min="1030" max="1280" width="9.140625" style="2"/>
    <col min="1281" max="1281" width="19.28515625" style="2" customWidth="1"/>
    <col min="1282" max="1285" width="16" style="2" customWidth="1"/>
    <col min="1286" max="1536" width="9.140625" style="2"/>
    <col min="1537" max="1537" width="19.28515625" style="2" customWidth="1"/>
    <col min="1538" max="1541" width="16" style="2" customWidth="1"/>
    <col min="1542" max="1792" width="9.140625" style="2"/>
    <col min="1793" max="1793" width="19.28515625" style="2" customWidth="1"/>
    <col min="1794" max="1797" width="16" style="2" customWidth="1"/>
    <col min="1798" max="2048" width="9.140625" style="2"/>
    <col min="2049" max="2049" width="19.28515625" style="2" customWidth="1"/>
    <col min="2050" max="2053" width="16" style="2" customWidth="1"/>
    <col min="2054" max="2304" width="9.140625" style="2"/>
    <col min="2305" max="2305" width="19.28515625" style="2" customWidth="1"/>
    <col min="2306" max="2309" width="16" style="2" customWidth="1"/>
    <col min="2310" max="2560" width="9.140625" style="2"/>
    <col min="2561" max="2561" width="19.28515625" style="2" customWidth="1"/>
    <col min="2562" max="2565" width="16" style="2" customWidth="1"/>
    <col min="2566" max="2816" width="9.140625" style="2"/>
    <col min="2817" max="2817" width="19.28515625" style="2" customWidth="1"/>
    <col min="2818" max="2821" width="16" style="2" customWidth="1"/>
    <col min="2822" max="3072" width="9.140625" style="2"/>
    <col min="3073" max="3073" width="19.28515625" style="2" customWidth="1"/>
    <col min="3074" max="3077" width="16" style="2" customWidth="1"/>
    <col min="3078" max="3328" width="9.140625" style="2"/>
    <col min="3329" max="3329" width="19.28515625" style="2" customWidth="1"/>
    <col min="3330" max="3333" width="16" style="2" customWidth="1"/>
    <col min="3334" max="3584" width="9.140625" style="2"/>
    <col min="3585" max="3585" width="19.28515625" style="2" customWidth="1"/>
    <col min="3586" max="3589" width="16" style="2" customWidth="1"/>
    <col min="3590" max="3840" width="9.140625" style="2"/>
    <col min="3841" max="3841" width="19.28515625" style="2" customWidth="1"/>
    <col min="3842" max="3845" width="16" style="2" customWidth="1"/>
    <col min="3846" max="4096" width="9.140625" style="2"/>
    <col min="4097" max="4097" width="19.28515625" style="2" customWidth="1"/>
    <col min="4098" max="4101" width="16" style="2" customWidth="1"/>
    <col min="4102" max="4352" width="9.140625" style="2"/>
    <col min="4353" max="4353" width="19.28515625" style="2" customWidth="1"/>
    <col min="4354" max="4357" width="16" style="2" customWidth="1"/>
    <col min="4358" max="4608" width="9.140625" style="2"/>
    <col min="4609" max="4609" width="19.28515625" style="2" customWidth="1"/>
    <col min="4610" max="4613" width="16" style="2" customWidth="1"/>
    <col min="4614" max="4864" width="9.140625" style="2"/>
    <col min="4865" max="4865" width="19.28515625" style="2" customWidth="1"/>
    <col min="4866" max="4869" width="16" style="2" customWidth="1"/>
    <col min="4870" max="5120" width="9.140625" style="2"/>
    <col min="5121" max="5121" width="19.28515625" style="2" customWidth="1"/>
    <col min="5122" max="5125" width="16" style="2" customWidth="1"/>
    <col min="5126" max="5376" width="9.140625" style="2"/>
    <col min="5377" max="5377" width="19.28515625" style="2" customWidth="1"/>
    <col min="5378" max="5381" width="16" style="2" customWidth="1"/>
    <col min="5382" max="5632" width="9.140625" style="2"/>
    <col min="5633" max="5633" width="19.28515625" style="2" customWidth="1"/>
    <col min="5634" max="5637" width="16" style="2" customWidth="1"/>
    <col min="5638" max="5888" width="9.140625" style="2"/>
    <col min="5889" max="5889" width="19.28515625" style="2" customWidth="1"/>
    <col min="5890" max="5893" width="16" style="2" customWidth="1"/>
    <col min="5894" max="6144" width="9.140625" style="2"/>
    <col min="6145" max="6145" width="19.28515625" style="2" customWidth="1"/>
    <col min="6146" max="6149" width="16" style="2" customWidth="1"/>
    <col min="6150" max="6400" width="9.140625" style="2"/>
    <col min="6401" max="6401" width="19.28515625" style="2" customWidth="1"/>
    <col min="6402" max="6405" width="16" style="2" customWidth="1"/>
    <col min="6406" max="6656" width="9.140625" style="2"/>
    <col min="6657" max="6657" width="19.28515625" style="2" customWidth="1"/>
    <col min="6658" max="6661" width="16" style="2" customWidth="1"/>
    <col min="6662" max="6912" width="9.140625" style="2"/>
    <col min="6913" max="6913" width="19.28515625" style="2" customWidth="1"/>
    <col min="6914" max="6917" width="16" style="2" customWidth="1"/>
    <col min="6918" max="7168" width="9.140625" style="2"/>
    <col min="7169" max="7169" width="19.28515625" style="2" customWidth="1"/>
    <col min="7170" max="7173" width="16" style="2" customWidth="1"/>
    <col min="7174" max="7424" width="9.140625" style="2"/>
    <col min="7425" max="7425" width="19.28515625" style="2" customWidth="1"/>
    <col min="7426" max="7429" width="16" style="2" customWidth="1"/>
    <col min="7430" max="7680" width="9.140625" style="2"/>
    <col min="7681" max="7681" width="19.28515625" style="2" customWidth="1"/>
    <col min="7682" max="7685" width="16" style="2" customWidth="1"/>
    <col min="7686" max="7936" width="9.140625" style="2"/>
    <col min="7937" max="7937" width="19.28515625" style="2" customWidth="1"/>
    <col min="7938" max="7941" width="16" style="2" customWidth="1"/>
    <col min="7942" max="8192" width="9.140625" style="2"/>
    <col min="8193" max="8193" width="19.28515625" style="2" customWidth="1"/>
    <col min="8194" max="8197" width="16" style="2" customWidth="1"/>
    <col min="8198" max="8448" width="9.140625" style="2"/>
    <col min="8449" max="8449" width="19.28515625" style="2" customWidth="1"/>
    <col min="8450" max="8453" width="16" style="2" customWidth="1"/>
    <col min="8454" max="8704" width="9.140625" style="2"/>
    <col min="8705" max="8705" width="19.28515625" style="2" customWidth="1"/>
    <col min="8706" max="8709" width="16" style="2" customWidth="1"/>
    <col min="8710" max="8960" width="9.140625" style="2"/>
    <col min="8961" max="8961" width="19.28515625" style="2" customWidth="1"/>
    <col min="8962" max="8965" width="16" style="2" customWidth="1"/>
    <col min="8966" max="9216" width="9.140625" style="2"/>
    <col min="9217" max="9217" width="19.28515625" style="2" customWidth="1"/>
    <col min="9218" max="9221" width="16" style="2" customWidth="1"/>
    <col min="9222" max="9472" width="9.140625" style="2"/>
    <col min="9473" max="9473" width="19.28515625" style="2" customWidth="1"/>
    <col min="9474" max="9477" width="16" style="2" customWidth="1"/>
    <col min="9478" max="9728" width="9.140625" style="2"/>
    <col min="9729" max="9729" width="19.28515625" style="2" customWidth="1"/>
    <col min="9730" max="9733" width="16" style="2" customWidth="1"/>
    <col min="9734" max="9984" width="9.140625" style="2"/>
    <col min="9985" max="9985" width="19.28515625" style="2" customWidth="1"/>
    <col min="9986" max="9989" width="16" style="2" customWidth="1"/>
    <col min="9990" max="10240" width="9.140625" style="2"/>
    <col min="10241" max="10241" width="19.28515625" style="2" customWidth="1"/>
    <col min="10242" max="10245" width="16" style="2" customWidth="1"/>
    <col min="10246" max="10496" width="9.140625" style="2"/>
    <col min="10497" max="10497" width="19.28515625" style="2" customWidth="1"/>
    <col min="10498" max="10501" width="16" style="2" customWidth="1"/>
    <col min="10502" max="10752" width="9.140625" style="2"/>
    <col min="10753" max="10753" width="19.28515625" style="2" customWidth="1"/>
    <col min="10754" max="10757" width="16" style="2" customWidth="1"/>
    <col min="10758" max="11008" width="9.140625" style="2"/>
    <col min="11009" max="11009" width="19.28515625" style="2" customWidth="1"/>
    <col min="11010" max="11013" width="16" style="2" customWidth="1"/>
    <col min="11014" max="11264" width="9.140625" style="2"/>
    <col min="11265" max="11265" width="19.28515625" style="2" customWidth="1"/>
    <col min="11266" max="11269" width="16" style="2" customWidth="1"/>
    <col min="11270" max="11520" width="9.140625" style="2"/>
    <col min="11521" max="11521" width="19.28515625" style="2" customWidth="1"/>
    <col min="11522" max="11525" width="16" style="2" customWidth="1"/>
    <col min="11526" max="11776" width="9.140625" style="2"/>
    <col min="11777" max="11777" width="19.28515625" style="2" customWidth="1"/>
    <col min="11778" max="11781" width="16" style="2" customWidth="1"/>
    <col min="11782" max="12032" width="9.140625" style="2"/>
    <col min="12033" max="12033" width="19.28515625" style="2" customWidth="1"/>
    <col min="12034" max="12037" width="16" style="2" customWidth="1"/>
    <col min="12038" max="12288" width="9.140625" style="2"/>
    <col min="12289" max="12289" width="19.28515625" style="2" customWidth="1"/>
    <col min="12290" max="12293" width="16" style="2" customWidth="1"/>
    <col min="12294" max="12544" width="9.140625" style="2"/>
    <col min="12545" max="12545" width="19.28515625" style="2" customWidth="1"/>
    <col min="12546" max="12549" width="16" style="2" customWidth="1"/>
    <col min="12550" max="12800" width="9.140625" style="2"/>
    <col min="12801" max="12801" width="19.28515625" style="2" customWidth="1"/>
    <col min="12802" max="12805" width="16" style="2" customWidth="1"/>
    <col min="12806" max="13056" width="9.140625" style="2"/>
    <col min="13057" max="13057" width="19.28515625" style="2" customWidth="1"/>
    <col min="13058" max="13061" width="16" style="2" customWidth="1"/>
    <col min="13062" max="13312" width="9.140625" style="2"/>
    <col min="13313" max="13313" width="19.28515625" style="2" customWidth="1"/>
    <col min="13314" max="13317" width="16" style="2" customWidth="1"/>
    <col min="13318" max="13568" width="9.140625" style="2"/>
    <col min="13569" max="13569" width="19.28515625" style="2" customWidth="1"/>
    <col min="13570" max="13573" width="16" style="2" customWidth="1"/>
    <col min="13574" max="13824" width="9.140625" style="2"/>
    <col min="13825" max="13825" width="19.28515625" style="2" customWidth="1"/>
    <col min="13826" max="13829" width="16" style="2" customWidth="1"/>
    <col min="13830" max="14080" width="9.140625" style="2"/>
    <col min="14081" max="14081" width="19.28515625" style="2" customWidth="1"/>
    <col min="14082" max="14085" width="16" style="2" customWidth="1"/>
    <col min="14086" max="14336" width="9.140625" style="2"/>
    <col min="14337" max="14337" width="19.28515625" style="2" customWidth="1"/>
    <col min="14338" max="14341" width="16" style="2" customWidth="1"/>
    <col min="14342" max="14592" width="9.140625" style="2"/>
    <col min="14593" max="14593" width="19.28515625" style="2" customWidth="1"/>
    <col min="14594" max="14597" width="16" style="2" customWidth="1"/>
    <col min="14598" max="14848" width="9.140625" style="2"/>
    <col min="14849" max="14849" width="19.28515625" style="2" customWidth="1"/>
    <col min="14850" max="14853" width="16" style="2" customWidth="1"/>
    <col min="14854" max="15104" width="9.140625" style="2"/>
    <col min="15105" max="15105" width="19.28515625" style="2" customWidth="1"/>
    <col min="15106" max="15109" width="16" style="2" customWidth="1"/>
    <col min="15110" max="15360" width="9.140625" style="2"/>
    <col min="15361" max="15361" width="19.28515625" style="2" customWidth="1"/>
    <col min="15362" max="15365" width="16" style="2" customWidth="1"/>
    <col min="15366" max="15616" width="9.140625" style="2"/>
    <col min="15617" max="15617" width="19.28515625" style="2" customWidth="1"/>
    <col min="15618" max="15621" width="16" style="2" customWidth="1"/>
    <col min="15622" max="15872" width="9.140625" style="2"/>
    <col min="15873" max="15873" width="19.28515625" style="2" customWidth="1"/>
    <col min="15874" max="15877" width="16" style="2" customWidth="1"/>
    <col min="15878" max="16128" width="9.140625" style="2"/>
    <col min="16129" max="16129" width="19.28515625" style="2" customWidth="1"/>
    <col min="16130" max="16133" width="16" style="2" customWidth="1"/>
    <col min="16134" max="16384" width="9.140625" style="2"/>
  </cols>
  <sheetData>
    <row r="1" spans="1:5" ht="21.75" customHeight="1" x14ac:dyDescent="0.2">
      <c r="A1" s="151" t="s">
        <v>79</v>
      </c>
      <c r="B1" s="152"/>
      <c r="C1" s="152"/>
      <c r="D1" s="152"/>
      <c r="E1" s="152"/>
    </row>
    <row r="2" spans="1:5" x14ac:dyDescent="0.2">
      <c r="A2" s="133"/>
      <c r="B2" s="134"/>
      <c r="C2" s="134"/>
      <c r="D2" s="134"/>
      <c r="E2" s="94" t="s">
        <v>17</v>
      </c>
    </row>
    <row r="3" spans="1:5" ht="15" customHeight="1" x14ac:dyDescent="0.2">
      <c r="A3" s="153"/>
      <c r="B3" s="154" t="s">
        <v>18</v>
      </c>
      <c r="C3" s="155" t="s">
        <v>19</v>
      </c>
      <c r="D3" s="156"/>
      <c r="E3" s="156"/>
    </row>
    <row r="4" spans="1:5" ht="66.75" customHeight="1" x14ac:dyDescent="0.2">
      <c r="A4" s="157"/>
      <c r="B4" s="158"/>
      <c r="C4" s="18" t="s">
        <v>20</v>
      </c>
      <c r="D4" s="18" t="s">
        <v>21</v>
      </c>
      <c r="E4" s="19" t="s">
        <v>22</v>
      </c>
    </row>
    <row r="5" spans="1:5" ht="13.5" customHeight="1" x14ac:dyDescent="0.2">
      <c r="A5" s="107" t="s">
        <v>11</v>
      </c>
      <c r="B5" s="45">
        <v>448</v>
      </c>
      <c r="C5" s="127">
        <v>223</v>
      </c>
      <c r="D5" s="127">
        <v>74</v>
      </c>
      <c r="E5" s="127">
        <v>151</v>
      </c>
    </row>
    <row r="6" spans="1:5" ht="13.5" customHeight="1" x14ac:dyDescent="0.2">
      <c r="A6" s="108" t="s">
        <v>15</v>
      </c>
      <c r="B6" s="49">
        <v>255</v>
      </c>
      <c r="C6" s="110">
        <v>106</v>
      </c>
      <c r="D6" s="110">
        <v>50</v>
      </c>
      <c r="E6" s="110">
        <v>99</v>
      </c>
    </row>
    <row r="7" spans="1:5" ht="13.5" customHeight="1" x14ac:dyDescent="0.2">
      <c r="A7" s="108" t="s">
        <v>12</v>
      </c>
      <c r="B7" s="49">
        <v>134</v>
      </c>
      <c r="C7" s="110">
        <v>78</v>
      </c>
      <c r="D7" s="110">
        <v>17</v>
      </c>
      <c r="E7" s="110">
        <v>39</v>
      </c>
    </row>
    <row r="8" spans="1:5" ht="13.5" customHeight="1" x14ac:dyDescent="0.2">
      <c r="A8" s="109" t="s">
        <v>13</v>
      </c>
      <c r="B8" s="49">
        <v>59</v>
      </c>
      <c r="C8" s="110">
        <v>39</v>
      </c>
      <c r="D8" s="110">
        <v>7</v>
      </c>
      <c r="E8" s="110">
        <v>13</v>
      </c>
    </row>
    <row r="9" spans="1:5" ht="13.5" customHeight="1" x14ac:dyDescent="0.2">
      <c r="A9" s="110"/>
      <c r="B9" s="49"/>
      <c r="C9" s="110"/>
      <c r="D9" s="110"/>
      <c r="E9" s="110"/>
    </row>
    <row r="10" spans="1:5" ht="13.5" customHeight="1" x14ac:dyDescent="0.2">
      <c r="A10" s="107" t="s">
        <v>14</v>
      </c>
      <c r="B10" s="47">
        <v>219</v>
      </c>
      <c r="C10" s="127">
        <v>110</v>
      </c>
      <c r="D10" s="127">
        <v>42</v>
      </c>
      <c r="E10" s="127">
        <v>67</v>
      </c>
    </row>
    <row r="11" spans="1:5" ht="13.5" customHeight="1" x14ac:dyDescent="0.2">
      <c r="A11" s="108" t="s">
        <v>15</v>
      </c>
      <c r="B11" s="49">
        <v>105</v>
      </c>
      <c r="C11" s="110">
        <v>40</v>
      </c>
      <c r="D11" s="110">
        <v>24</v>
      </c>
      <c r="E11" s="110">
        <v>41</v>
      </c>
    </row>
    <row r="12" spans="1:5" ht="13.5" customHeight="1" x14ac:dyDescent="0.2">
      <c r="A12" s="108" t="s">
        <v>12</v>
      </c>
      <c r="B12" s="49">
        <v>75</v>
      </c>
      <c r="C12" s="110">
        <v>47</v>
      </c>
      <c r="D12" s="110">
        <v>13</v>
      </c>
      <c r="E12" s="110">
        <v>15</v>
      </c>
    </row>
    <row r="13" spans="1:5" ht="13.5" customHeight="1" x14ac:dyDescent="0.2">
      <c r="A13" s="109" t="s">
        <v>13</v>
      </c>
      <c r="B13" s="49">
        <v>39</v>
      </c>
      <c r="C13" s="110">
        <v>23</v>
      </c>
      <c r="D13" s="110">
        <v>5</v>
      </c>
      <c r="E13" s="110">
        <v>11</v>
      </c>
    </row>
    <row r="14" spans="1:5" ht="13.5" customHeight="1" x14ac:dyDescent="0.2">
      <c r="A14" s="110"/>
      <c r="B14" s="49"/>
      <c r="C14" s="110"/>
      <c r="D14" s="110"/>
      <c r="E14" s="110"/>
    </row>
    <row r="15" spans="1:5" ht="13.5" customHeight="1" x14ac:dyDescent="0.2">
      <c r="A15" s="107" t="s">
        <v>32</v>
      </c>
      <c r="B15" s="47">
        <v>229</v>
      </c>
      <c r="C15" s="127">
        <v>113</v>
      </c>
      <c r="D15" s="127">
        <v>32</v>
      </c>
      <c r="E15" s="127">
        <v>84</v>
      </c>
    </row>
    <row r="16" spans="1:5" ht="13.5" customHeight="1" x14ac:dyDescent="0.2">
      <c r="A16" s="108" t="s">
        <v>15</v>
      </c>
      <c r="B16" s="49">
        <v>150</v>
      </c>
      <c r="C16" s="110">
        <v>66</v>
      </c>
      <c r="D16" s="110">
        <v>26</v>
      </c>
      <c r="E16" s="110">
        <v>58</v>
      </c>
    </row>
    <row r="17" spans="1:5" x14ac:dyDescent="0.2">
      <c r="A17" s="108" t="s">
        <v>12</v>
      </c>
      <c r="B17" s="49">
        <v>59</v>
      </c>
      <c r="C17" s="110">
        <v>31</v>
      </c>
      <c r="D17" s="110">
        <v>4</v>
      </c>
      <c r="E17" s="110">
        <v>24</v>
      </c>
    </row>
    <row r="18" spans="1:5" x14ac:dyDescent="0.2">
      <c r="A18" s="56" t="s">
        <v>13</v>
      </c>
      <c r="B18" s="111">
        <v>20</v>
      </c>
      <c r="C18" s="58">
        <v>16</v>
      </c>
      <c r="D18" s="58">
        <v>2</v>
      </c>
      <c r="E18" s="58">
        <v>2</v>
      </c>
    </row>
    <row r="21" spans="1:5" x14ac:dyDescent="0.2">
      <c r="A21" s="59" t="s">
        <v>80</v>
      </c>
      <c r="B21" s="60"/>
      <c r="C21" s="60"/>
      <c r="D21" s="60"/>
      <c r="E21" s="60"/>
    </row>
    <row r="22" spans="1:5" x14ac:dyDescent="0.2">
      <c r="E22" s="94" t="s">
        <v>31</v>
      </c>
    </row>
    <row r="23" spans="1:5" x14ac:dyDescent="0.2">
      <c r="A23" s="12"/>
      <c r="B23" s="154" t="s">
        <v>18</v>
      </c>
      <c r="C23" s="159" t="s">
        <v>19</v>
      </c>
      <c r="D23" s="160"/>
      <c r="E23" s="160"/>
    </row>
    <row r="24" spans="1:5" ht="60" x14ac:dyDescent="0.2">
      <c r="A24" s="16"/>
      <c r="B24" s="158"/>
      <c r="C24" s="18" t="s">
        <v>20</v>
      </c>
      <c r="D24" s="18" t="s">
        <v>21</v>
      </c>
      <c r="E24" s="19" t="s">
        <v>22</v>
      </c>
    </row>
    <row r="25" spans="1:5" x14ac:dyDescent="0.2">
      <c r="A25" s="161" t="s">
        <v>11</v>
      </c>
      <c r="B25" s="162">
        <v>100</v>
      </c>
      <c r="C25" s="114">
        <f>C30+C35</f>
        <v>49.776785714285708</v>
      </c>
      <c r="D25" s="114">
        <f>D30+D35</f>
        <v>16.517857142857142</v>
      </c>
      <c r="E25" s="114">
        <f>E30+E35</f>
        <v>33.705357142857139</v>
      </c>
    </row>
    <row r="26" spans="1:5" x14ac:dyDescent="0.2">
      <c r="A26" s="115" t="s">
        <v>15</v>
      </c>
      <c r="B26" s="163">
        <f>B6/B5*100</f>
        <v>56.919642857142861</v>
      </c>
      <c r="C26" s="80">
        <f t="shared" ref="C26:E28" si="0">C6/$B$5*100</f>
        <v>23.660714285714285</v>
      </c>
      <c r="D26" s="80">
        <f t="shared" si="0"/>
        <v>11.160714285714286</v>
      </c>
      <c r="E26" s="80">
        <f t="shared" si="0"/>
        <v>22.098214285714285</v>
      </c>
    </row>
    <row r="27" spans="1:5" x14ac:dyDescent="0.2">
      <c r="A27" s="115" t="s">
        <v>12</v>
      </c>
      <c r="B27" s="163">
        <f>B7/$B$5*100</f>
        <v>29.910714285714285</v>
      </c>
      <c r="C27" s="80">
        <f t="shared" si="0"/>
        <v>17.410714285714285</v>
      </c>
      <c r="D27" s="80">
        <f t="shared" si="0"/>
        <v>3.7946428571428568</v>
      </c>
      <c r="E27" s="80">
        <f t="shared" si="0"/>
        <v>8.7053571428571423</v>
      </c>
    </row>
    <row r="28" spans="1:5" x14ac:dyDescent="0.2">
      <c r="A28" s="117" t="s">
        <v>13</v>
      </c>
      <c r="B28" s="163">
        <f t="shared" ref="B28:B38" si="1">B8/$B$5*100</f>
        <v>13.169642857142858</v>
      </c>
      <c r="C28" s="80">
        <f t="shared" si="0"/>
        <v>8.7053571428571423</v>
      </c>
      <c r="D28" s="80">
        <f t="shared" si="0"/>
        <v>1.5625</v>
      </c>
      <c r="E28" s="80">
        <f t="shared" si="0"/>
        <v>2.9017857142857144</v>
      </c>
    </row>
    <row r="29" spans="1:5" x14ac:dyDescent="0.2">
      <c r="B29" s="163"/>
      <c r="C29" s="80"/>
      <c r="D29" s="80"/>
      <c r="E29" s="80"/>
    </row>
    <row r="30" spans="1:5" x14ac:dyDescent="0.2">
      <c r="A30" s="161" t="s">
        <v>14</v>
      </c>
      <c r="B30" s="164">
        <f t="shared" si="1"/>
        <v>48.883928571428569</v>
      </c>
      <c r="C30" s="114">
        <f>C10/$B$5*100</f>
        <v>24.553571428571427</v>
      </c>
      <c r="D30" s="114">
        <f t="shared" ref="D30:E38" si="2">D10/$B$5*100</f>
        <v>9.375</v>
      </c>
      <c r="E30" s="114">
        <f t="shared" si="2"/>
        <v>14.955357142857142</v>
      </c>
    </row>
    <row r="31" spans="1:5" x14ac:dyDescent="0.2">
      <c r="A31" s="115" t="s">
        <v>15</v>
      </c>
      <c r="B31" s="163">
        <f t="shared" si="1"/>
        <v>23.4375</v>
      </c>
      <c r="C31" s="80">
        <f>C11/$B$5*100</f>
        <v>8.9285714285714288</v>
      </c>
      <c r="D31" s="80">
        <f t="shared" si="2"/>
        <v>5.3571428571428568</v>
      </c>
      <c r="E31" s="80">
        <f t="shared" si="2"/>
        <v>9.1517857142857135</v>
      </c>
    </row>
    <row r="32" spans="1:5" x14ac:dyDescent="0.2">
      <c r="A32" s="115" t="s">
        <v>12</v>
      </c>
      <c r="B32" s="163">
        <f t="shared" si="1"/>
        <v>16.741071428571427</v>
      </c>
      <c r="C32" s="80">
        <f>C12/$B$5*100</f>
        <v>10.491071428571429</v>
      </c>
      <c r="D32" s="80">
        <f t="shared" si="2"/>
        <v>2.9017857142857144</v>
      </c>
      <c r="E32" s="80">
        <f t="shared" si="2"/>
        <v>3.3482142857142856</v>
      </c>
    </row>
    <row r="33" spans="1:5" x14ac:dyDescent="0.2">
      <c r="A33" s="117" t="s">
        <v>13</v>
      </c>
      <c r="B33" s="163">
        <f t="shared" si="1"/>
        <v>8.7053571428571423</v>
      </c>
      <c r="C33" s="80">
        <f>C13/$B$5*100</f>
        <v>5.1339285714285712</v>
      </c>
      <c r="D33" s="80">
        <f t="shared" si="2"/>
        <v>1.1160714285714286</v>
      </c>
      <c r="E33" s="80">
        <f t="shared" si="2"/>
        <v>2.4553571428571428</v>
      </c>
    </row>
    <row r="34" spans="1:5" x14ac:dyDescent="0.2">
      <c r="B34" s="163"/>
      <c r="C34" s="80"/>
      <c r="D34" s="80"/>
      <c r="E34" s="80"/>
    </row>
    <row r="35" spans="1:5" x14ac:dyDescent="0.2">
      <c r="A35" s="161" t="s">
        <v>32</v>
      </c>
      <c r="B35" s="164">
        <f t="shared" si="1"/>
        <v>51.116071428571431</v>
      </c>
      <c r="C35" s="114">
        <f>C15/$B$5*100</f>
        <v>25.223214285714285</v>
      </c>
      <c r="D35" s="114">
        <f t="shared" si="2"/>
        <v>7.1428571428571423</v>
      </c>
      <c r="E35" s="114">
        <f t="shared" si="2"/>
        <v>18.75</v>
      </c>
    </row>
    <row r="36" spans="1:5" x14ac:dyDescent="0.2">
      <c r="A36" s="115" t="s">
        <v>15</v>
      </c>
      <c r="B36" s="163">
        <f t="shared" si="1"/>
        <v>33.482142857142854</v>
      </c>
      <c r="C36" s="80">
        <f>C16/$B$5*100</f>
        <v>14.732142857142858</v>
      </c>
      <c r="D36" s="80">
        <f t="shared" si="2"/>
        <v>5.8035714285714288</v>
      </c>
      <c r="E36" s="80">
        <f t="shared" si="2"/>
        <v>12.946428571428573</v>
      </c>
    </row>
    <row r="37" spans="1:5" x14ac:dyDescent="0.2">
      <c r="A37" s="115" t="s">
        <v>12</v>
      </c>
      <c r="B37" s="163">
        <f t="shared" si="1"/>
        <v>13.169642857142858</v>
      </c>
      <c r="C37" s="80">
        <f>C17/$B$5*100</f>
        <v>6.9196428571428577</v>
      </c>
      <c r="D37" s="80">
        <f t="shared" si="2"/>
        <v>0.89285714285714279</v>
      </c>
      <c r="E37" s="80">
        <f t="shared" si="2"/>
        <v>5.3571428571428568</v>
      </c>
    </row>
    <row r="38" spans="1:5" x14ac:dyDescent="0.2">
      <c r="A38" s="165" t="s">
        <v>13</v>
      </c>
      <c r="B38" s="166">
        <f t="shared" si="1"/>
        <v>4.4642857142857144</v>
      </c>
      <c r="C38" s="167">
        <f>C18/$B$5*100</f>
        <v>3.5714285714285712</v>
      </c>
      <c r="D38" s="167">
        <f t="shared" si="2"/>
        <v>0.4464285714285714</v>
      </c>
      <c r="E38" s="167">
        <f t="shared" si="2"/>
        <v>0.4464285714285714</v>
      </c>
    </row>
  </sheetData>
  <mergeCells count="8">
    <mergeCell ref="A23:A24"/>
    <mergeCell ref="B23:B24"/>
    <mergeCell ref="C23:E23"/>
    <mergeCell ref="A1:E1"/>
    <mergeCell ref="A3:A4"/>
    <mergeCell ref="B3:B4"/>
    <mergeCell ref="C3:E3"/>
    <mergeCell ref="A21:E2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Roman,Обычный"Indicatorii principali realizați de întreprinderile inovatoare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BA285-E09B-4D76-8B40-23508F3DCC49}">
  <dimension ref="A1:O21"/>
  <sheetViews>
    <sheetView view="pageLayout" zoomScaleNormal="100" workbookViewId="0">
      <selection sqref="A1:H1"/>
    </sheetView>
  </sheetViews>
  <sheetFormatPr defaultRowHeight="12" x14ac:dyDescent="0.2"/>
  <cols>
    <col min="1" max="2" width="9.140625" style="2"/>
    <col min="3" max="3" width="19" style="2" customWidth="1"/>
    <col min="4" max="4" width="14.28515625" style="2" customWidth="1"/>
    <col min="5" max="257" width="9.140625" style="2"/>
    <col min="258" max="258" width="19" style="2" customWidth="1"/>
    <col min="259" max="259" width="14.28515625" style="2" customWidth="1"/>
    <col min="260" max="513" width="9.140625" style="2"/>
    <col min="514" max="514" width="19" style="2" customWidth="1"/>
    <col min="515" max="515" width="14.28515625" style="2" customWidth="1"/>
    <col min="516" max="769" width="9.140625" style="2"/>
    <col min="770" max="770" width="19" style="2" customWidth="1"/>
    <col min="771" max="771" width="14.28515625" style="2" customWidth="1"/>
    <col min="772" max="1025" width="9.140625" style="2"/>
    <col min="1026" max="1026" width="19" style="2" customWidth="1"/>
    <col min="1027" max="1027" width="14.28515625" style="2" customWidth="1"/>
    <col min="1028" max="1281" width="9.140625" style="2"/>
    <col min="1282" max="1282" width="19" style="2" customWidth="1"/>
    <col min="1283" max="1283" width="14.28515625" style="2" customWidth="1"/>
    <col min="1284" max="1537" width="9.140625" style="2"/>
    <col min="1538" max="1538" width="19" style="2" customWidth="1"/>
    <col min="1539" max="1539" width="14.28515625" style="2" customWidth="1"/>
    <col min="1540" max="1793" width="9.140625" style="2"/>
    <col min="1794" max="1794" width="19" style="2" customWidth="1"/>
    <col min="1795" max="1795" width="14.28515625" style="2" customWidth="1"/>
    <col min="1796" max="2049" width="9.140625" style="2"/>
    <col min="2050" max="2050" width="19" style="2" customWidth="1"/>
    <col min="2051" max="2051" width="14.28515625" style="2" customWidth="1"/>
    <col min="2052" max="2305" width="9.140625" style="2"/>
    <col min="2306" max="2306" width="19" style="2" customWidth="1"/>
    <col min="2307" max="2307" width="14.28515625" style="2" customWidth="1"/>
    <col min="2308" max="2561" width="9.140625" style="2"/>
    <col min="2562" max="2562" width="19" style="2" customWidth="1"/>
    <col min="2563" max="2563" width="14.28515625" style="2" customWidth="1"/>
    <col min="2564" max="2817" width="9.140625" style="2"/>
    <col min="2818" max="2818" width="19" style="2" customWidth="1"/>
    <col min="2819" max="2819" width="14.28515625" style="2" customWidth="1"/>
    <col min="2820" max="3073" width="9.140625" style="2"/>
    <col min="3074" max="3074" width="19" style="2" customWidth="1"/>
    <col min="3075" max="3075" width="14.28515625" style="2" customWidth="1"/>
    <col min="3076" max="3329" width="9.140625" style="2"/>
    <col min="3330" max="3330" width="19" style="2" customWidth="1"/>
    <col min="3331" max="3331" width="14.28515625" style="2" customWidth="1"/>
    <col min="3332" max="3585" width="9.140625" style="2"/>
    <col min="3586" max="3586" width="19" style="2" customWidth="1"/>
    <col min="3587" max="3587" width="14.28515625" style="2" customWidth="1"/>
    <col min="3588" max="3841" width="9.140625" style="2"/>
    <col min="3842" max="3842" width="19" style="2" customWidth="1"/>
    <col min="3843" max="3843" width="14.28515625" style="2" customWidth="1"/>
    <col min="3844" max="4097" width="9.140625" style="2"/>
    <col min="4098" max="4098" width="19" style="2" customWidth="1"/>
    <col min="4099" max="4099" width="14.28515625" style="2" customWidth="1"/>
    <col min="4100" max="4353" width="9.140625" style="2"/>
    <col min="4354" max="4354" width="19" style="2" customWidth="1"/>
    <col min="4355" max="4355" width="14.28515625" style="2" customWidth="1"/>
    <col min="4356" max="4609" width="9.140625" style="2"/>
    <col min="4610" max="4610" width="19" style="2" customWidth="1"/>
    <col min="4611" max="4611" width="14.28515625" style="2" customWidth="1"/>
    <col min="4612" max="4865" width="9.140625" style="2"/>
    <col min="4866" max="4866" width="19" style="2" customWidth="1"/>
    <col min="4867" max="4867" width="14.28515625" style="2" customWidth="1"/>
    <col min="4868" max="5121" width="9.140625" style="2"/>
    <col min="5122" max="5122" width="19" style="2" customWidth="1"/>
    <col min="5123" max="5123" width="14.28515625" style="2" customWidth="1"/>
    <col min="5124" max="5377" width="9.140625" style="2"/>
    <col min="5378" max="5378" width="19" style="2" customWidth="1"/>
    <col min="5379" max="5379" width="14.28515625" style="2" customWidth="1"/>
    <col min="5380" max="5633" width="9.140625" style="2"/>
    <col min="5634" max="5634" width="19" style="2" customWidth="1"/>
    <col min="5635" max="5635" width="14.28515625" style="2" customWidth="1"/>
    <col min="5636" max="5889" width="9.140625" style="2"/>
    <col min="5890" max="5890" width="19" style="2" customWidth="1"/>
    <col min="5891" max="5891" width="14.28515625" style="2" customWidth="1"/>
    <col min="5892" max="6145" width="9.140625" style="2"/>
    <col min="6146" max="6146" width="19" style="2" customWidth="1"/>
    <col min="6147" max="6147" width="14.28515625" style="2" customWidth="1"/>
    <col min="6148" max="6401" width="9.140625" style="2"/>
    <col min="6402" max="6402" width="19" style="2" customWidth="1"/>
    <col min="6403" max="6403" width="14.28515625" style="2" customWidth="1"/>
    <col min="6404" max="6657" width="9.140625" style="2"/>
    <col min="6658" max="6658" width="19" style="2" customWidth="1"/>
    <col min="6659" max="6659" width="14.28515625" style="2" customWidth="1"/>
    <col min="6660" max="6913" width="9.140625" style="2"/>
    <col min="6914" max="6914" width="19" style="2" customWidth="1"/>
    <col min="6915" max="6915" width="14.28515625" style="2" customWidth="1"/>
    <col min="6916" max="7169" width="9.140625" style="2"/>
    <col min="7170" max="7170" width="19" style="2" customWidth="1"/>
    <col min="7171" max="7171" width="14.28515625" style="2" customWidth="1"/>
    <col min="7172" max="7425" width="9.140625" style="2"/>
    <col min="7426" max="7426" width="19" style="2" customWidth="1"/>
    <col min="7427" max="7427" width="14.28515625" style="2" customWidth="1"/>
    <col min="7428" max="7681" width="9.140625" style="2"/>
    <col min="7682" max="7682" width="19" style="2" customWidth="1"/>
    <col min="7683" max="7683" width="14.28515625" style="2" customWidth="1"/>
    <col min="7684" max="7937" width="9.140625" style="2"/>
    <col min="7938" max="7938" width="19" style="2" customWidth="1"/>
    <col min="7939" max="7939" width="14.28515625" style="2" customWidth="1"/>
    <col min="7940" max="8193" width="9.140625" style="2"/>
    <col min="8194" max="8194" width="19" style="2" customWidth="1"/>
    <col min="8195" max="8195" width="14.28515625" style="2" customWidth="1"/>
    <col min="8196" max="8449" width="9.140625" style="2"/>
    <col min="8450" max="8450" width="19" style="2" customWidth="1"/>
    <col min="8451" max="8451" width="14.28515625" style="2" customWidth="1"/>
    <col min="8452" max="8705" width="9.140625" style="2"/>
    <col min="8706" max="8706" width="19" style="2" customWidth="1"/>
    <col min="8707" max="8707" width="14.28515625" style="2" customWidth="1"/>
    <col min="8708" max="8961" width="9.140625" style="2"/>
    <col min="8962" max="8962" width="19" style="2" customWidth="1"/>
    <col min="8963" max="8963" width="14.28515625" style="2" customWidth="1"/>
    <col min="8964" max="9217" width="9.140625" style="2"/>
    <col min="9218" max="9218" width="19" style="2" customWidth="1"/>
    <col min="9219" max="9219" width="14.28515625" style="2" customWidth="1"/>
    <col min="9220" max="9473" width="9.140625" style="2"/>
    <col min="9474" max="9474" width="19" style="2" customWidth="1"/>
    <col min="9475" max="9475" width="14.28515625" style="2" customWidth="1"/>
    <col min="9476" max="9729" width="9.140625" style="2"/>
    <col min="9730" max="9730" width="19" style="2" customWidth="1"/>
    <col min="9731" max="9731" width="14.28515625" style="2" customWidth="1"/>
    <col min="9732" max="9985" width="9.140625" style="2"/>
    <col min="9986" max="9986" width="19" style="2" customWidth="1"/>
    <col min="9987" max="9987" width="14.28515625" style="2" customWidth="1"/>
    <col min="9988" max="10241" width="9.140625" style="2"/>
    <col min="10242" max="10242" width="19" style="2" customWidth="1"/>
    <col min="10243" max="10243" width="14.28515625" style="2" customWidth="1"/>
    <col min="10244" max="10497" width="9.140625" style="2"/>
    <col min="10498" max="10498" width="19" style="2" customWidth="1"/>
    <col min="10499" max="10499" width="14.28515625" style="2" customWidth="1"/>
    <col min="10500" max="10753" width="9.140625" style="2"/>
    <col min="10754" max="10754" width="19" style="2" customWidth="1"/>
    <col min="10755" max="10755" width="14.28515625" style="2" customWidth="1"/>
    <col min="10756" max="11009" width="9.140625" style="2"/>
    <col min="11010" max="11010" width="19" style="2" customWidth="1"/>
    <col min="11011" max="11011" width="14.28515625" style="2" customWidth="1"/>
    <col min="11012" max="11265" width="9.140625" style="2"/>
    <col min="11266" max="11266" width="19" style="2" customWidth="1"/>
    <col min="11267" max="11267" width="14.28515625" style="2" customWidth="1"/>
    <col min="11268" max="11521" width="9.140625" style="2"/>
    <col min="11522" max="11522" width="19" style="2" customWidth="1"/>
    <col min="11523" max="11523" width="14.28515625" style="2" customWidth="1"/>
    <col min="11524" max="11777" width="9.140625" style="2"/>
    <col min="11778" max="11778" width="19" style="2" customWidth="1"/>
    <col min="11779" max="11779" width="14.28515625" style="2" customWidth="1"/>
    <col min="11780" max="12033" width="9.140625" style="2"/>
    <col min="12034" max="12034" width="19" style="2" customWidth="1"/>
    <col min="12035" max="12035" width="14.28515625" style="2" customWidth="1"/>
    <col min="12036" max="12289" width="9.140625" style="2"/>
    <col min="12290" max="12290" width="19" style="2" customWidth="1"/>
    <col min="12291" max="12291" width="14.28515625" style="2" customWidth="1"/>
    <col min="12292" max="12545" width="9.140625" style="2"/>
    <col min="12546" max="12546" width="19" style="2" customWidth="1"/>
    <col min="12547" max="12547" width="14.28515625" style="2" customWidth="1"/>
    <col min="12548" max="12801" width="9.140625" style="2"/>
    <col min="12802" max="12802" width="19" style="2" customWidth="1"/>
    <col min="12803" max="12803" width="14.28515625" style="2" customWidth="1"/>
    <col min="12804" max="13057" width="9.140625" style="2"/>
    <col min="13058" max="13058" width="19" style="2" customWidth="1"/>
    <col min="13059" max="13059" width="14.28515625" style="2" customWidth="1"/>
    <col min="13060" max="13313" width="9.140625" style="2"/>
    <col min="13314" max="13314" width="19" style="2" customWidth="1"/>
    <col min="13315" max="13315" width="14.28515625" style="2" customWidth="1"/>
    <col min="13316" max="13569" width="9.140625" style="2"/>
    <col min="13570" max="13570" width="19" style="2" customWidth="1"/>
    <col min="13571" max="13571" width="14.28515625" style="2" customWidth="1"/>
    <col min="13572" max="13825" width="9.140625" style="2"/>
    <col min="13826" max="13826" width="19" style="2" customWidth="1"/>
    <col min="13827" max="13827" width="14.28515625" style="2" customWidth="1"/>
    <col min="13828" max="14081" width="9.140625" style="2"/>
    <col min="14082" max="14082" width="19" style="2" customWidth="1"/>
    <col min="14083" max="14083" width="14.28515625" style="2" customWidth="1"/>
    <col min="14084" max="14337" width="9.140625" style="2"/>
    <col min="14338" max="14338" width="19" style="2" customWidth="1"/>
    <col min="14339" max="14339" width="14.28515625" style="2" customWidth="1"/>
    <col min="14340" max="14593" width="9.140625" style="2"/>
    <col min="14594" max="14594" width="19" style="2" customWidth="1"/>
    <col min="14595" max="14595" width="14.28515625" style="2" customWidth="1"/>
    <col min="14596" max="14849" width="9.140625" style="2"/>
    <col min="14850" max="14850" width="19" style="2" customWidth="1"/>
    <col min="14851" max="14851" width="14.28515625" style="2" customWidth="1"/>
    <col min="14852" max="15105" width="9.140625" style="2"/>
    <col min="15106" max="15106" width="19" style="2" customWidth="1"/>
    <col min="15107" max="15107" width="14.28515625" style="2" customWidth="1"/>
    <col min="15108" max="15361" width="9.140625" style="2"/>
    <col min="15362" max="15362" width="19" style="2" customWidth="1"/>
    <col min="15363" max="15363" width="14.28515625" style="2" customWidth="1"/>
    <col min="15364" max="15617" width="9.140625" style="2"/>
    <col min="15618" max="15618" width="19" style="2" customWidth="1"/>
    <col min="15619" max="15619" width="14.28515625" style="2" customWidth="1"/>
    <col min="15620" max="15873" width="9.140625" style="2"/>
    <col min="15874" max="15874" width="19" style="2" customWidth="1"/>
    <col min="15875" max="15875" width="14.28515625" style="2" customWidth="1"/>
    <col min="15876" max="16129" width="9.140625" style="2"/>
    <col min="16130" max="16130" width="19" style="2" customWidth="1"/>
    <col min="16131" max="16131" width="14.28515625" style="2" customWidth="1"/>
    <col min="16132" max="16384" width="9.140625" style="2"/>
  </cols>
  <sheetData>
    <row r="1" spans="1:15" ht="28.5" customHeight="1" x14ac:dyDescent="0.2">
      <c r="A1" s="112" t="s">
        <v>77</v>
      </c>
      <c r="B1" s="112"/>
      <c r="C1" s="112"/>
      <c r="D1" s="112"/>
      <c r="E1" s="112"/>
      <c r="F1" s="112"/>
      <c r="G1" s="112"/>
      <c r="H1" s="112"/>
    </row>
    <row r="2" spans="1:15" ht="31.5" customHeight="1" x14ac:dyDescent="0.2">
      <c r="D2" s="147"/>
    </row>
    <row r="3" spans="1:15" x14ac:dyDescent="0.2">
      <c r="K3" s="80"/>
      <c r="L3" s="80"/>
      <c r="M3" s="80"/>
      <c r="N3" s="80"/>
    </row>
    <row r="4" spans="1:15" ht="120" x14ac:dyDescent="0.2">
      <c r="D4" s="147" t="s">
        <v>33</v>
      </c>
      <c r="E4" s="147" t="s">
        <v>34</v>
      </c>
      <c r="F4" s="147" t="s">
        <v>35</v>
      </c>
      <c r="G4" s="147" t="s">
        <v>36</v>
      </c>
      <c r="H4" s="147"/>
      <c r="O4" s="72"/>
    </row>
    <row r="5" spans="1:15" x14ac:dyDescent="0.2">
      <c r="C5" s="3" t="s">
        <v>37</v>
      </c>
      <c r="D5" s="2">
        <v>0.6</v>
      </c>
      <c r="E5" s="2">
        <v>0.22</v>
      </c>
      <c r="F5" s="2">
        <v>0.11</v>
      </c>
      <c r="G5" s="2">
        <v>7.0000000000000007E-2</v>
      </c>
      <c r="O5" s="72"/>
    </row>
    <row r="6" spans="1:15" x14ac:dyDescent="0.2">
      <c r="C6" s="3" t="s">
        <v>38</v>
      </c>
      <c r="D6" s="2">
        <v>0.53</v>
      </c>
      <c r="E6" s="2">
        <v>0.21</v>
      </c>
      <c r="F6" s="2">
        <v>0.14000000000000001</v>
      </c>
      <c r="G6" s="2">
        <v>0.12</v>
      </c>
    </row>
    <row r="8" spans="1:15" ht="30.75" customHeight="1" x14ac:dyDescent="0.2"/>
    <row r="9" spans="1:15" ht="30.75" customHeight="1" x14ac:dyDescent="0.2">
      <c r="A9" s="104" t="s">
        <v>78</v>
      </c>
      <c r="B9" s="60"/>
      <c r="C9" s="60"/>
      <c r="D9" s="60"/>
      <c r="E9" s="60"/>
      <c r="F9" s="60"/>
      <c r="G9" s="60"/>
      <c r="H9" s="60"/>
    </row>
    <row r="11" spans="1:15" x14ac:dyDescent="0.2">
      <c r="J11" s="42"/>
      <c r="K11" s="42"/>
      <c r="L11" s="42"/>
    </row>
    <row r="12" spans="1:15" x14ac:dyDescent="0.2">
      <c r="J12" s="8"/>
      <c r="K12" s="8"/>
      <c r="L12" s="8"/>
      <c r="M12" s="8"/>
      <c r="N12" s="148"/>
    </row>
    <row r="13" spans="1:15" x14ac:dyDescent="0.2">
      <c r="J13" s="42"/>
      <c r="K13" s="42"/>
      <c r="L13" s="42"/>
      <c r="N13" s="148"/>
    </row>
    <row r="14" spans="1:15" x14ac:dyDescent="0.2">
      <c r="J14" s="8"/>
      <c r="K14" s="8"/>
      <c r="L14" s="8"/>
      <c r="M14" s="8"/>
      <c r="N14" s="148"/>
    </row>
    <row r="15" spans="1:15" x14ac:dyDescent="0.2">
      <c r="J15" s="42"/>
      <c r="K15" s="42"/>
      <c r="L15" s="42"/>
      <c r="N15" s="148"/>
    </row>
    <row r="16" spans="1:15" x14ac:dyDescent="0.2">
      <c r="J16" s="8"/>
      <c r="K16" s="8"/>
      <c r="L16" s="8"/>
      <c r="M16" s="8"/>
      <c r="N16" s="148"/>
    </row>
    <row r="17" spans="3:14" ht="60" x14ac:dyDescent="0.2">
      <c r="C17" s="1" t="s">
        <v>39</v>
      </c>
      <c r="D17" s="149">
        <v>0.31</v>
      </c>
      <c r="J17" s="42"/>
      <c r="K17" s="42"/>
      <c r="L17" s="42"/>
      <c r="M17" s="72"/>
      <c r="N17" s="150"/>
    </row>
    <row r="18" spans="3:14" x14ac:dyDescent="0.2">
      <c r="C18" s="2" t="s">
        <v>40</v>
      </c>
      <c r="D18" s="149">
        <v>0.26</v>
      </c>
    </row>
    <row r="19" spans="3:14" x14ac:dyDescent="0.2">
      <c r="C19" s="2" t="s">
        <v>42</v>
      </c>
      <c r="D19" s="149">
        <v>0.24</v>
      </c>
    </row>
    <row r="20" spans="3:14" x14ac:dyDescent="0.2">
      <c r="C20" s="2" t="s">
        <v>41</v>
      </c>
      <c r="D20" s="149">
        <v>0.14000000000000001</v>
      </c>
    </row>
    <row r="21" spans="3:14" ht="24" x14ac:dyDescent="0.2">
      <c r="C21" s="3" t="s">
        <v>43</v>
      </c>
      <c r="D21" s="149">
        <v>0.05</v>
      </c>
    </row>
  </sheetData>
  <mergeCells count="2">
    <mergeCell ref="A1:H1"/>
    <mergeCell ref="A9:H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Roman,Обычный"Indicatorii principali realizați de întreprinderile inovatoare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F87A-C454-421A-B668-96463B2AA943}">
  <dimension ref="A1:F32"/>
  <sheetViews>
    <sheetView view="pageLayout" zoomScaleNormal="100" workbookViewId="0">
      <selection activeCell="A10" sqref="A10"/>
    </sheetView>
  </sheetViews>
  <sheetFormatPr defaultRowHeight="12" x14ac:dyDescent="0.2"/>
  <cols>
    <col min="1" max="1" width="41.28515625" style="2" customWidth="1"/>
    <col min="2" max="4" width="16.28515625" style="2" customWidth="1"/>
    <col min="5" max="250" width="9.140625" style="2"/>
    <col min="251" max="251" width="40.5703125" style="2" customWidth="1"/>
    <col min="252" max="254" width="16.28515625" style="2" customWidth="1"/>
    <col min="255" max="506" width="9.140625" style="2"/>
    <col min="507" max="507" width="40.5703125" style="2" customWidth="1"/>
    <col min="508" max="510" width="16.28515625" style="2" customWidth="1"/>
    <col min="511" max="762" width="9.140625" style="2"/>
    <col min="763" max="763" width="40.5703125" style="2" customWidth="1"/>
    <col min="764" max="766" width="16.28515625" style="2" customWidth="1"/>
    <col min="767" max="1018" width="9.140625" style="2"/>
    <col min="1019" max="1019" width="40.5703125" style="2" customWidth="1"/>
    <col min="1020" max="1022" width="16.28515625" style="2" customWidth="1"/>
    <col min="1023" max="1274" width="9.140625" style="2"/>
    <col min="1275" max="1275" width="40.5703125" style="2" customWidth="1"/>
    <col min="1276" max="1278" width="16.28515625" style="2" customWidth="1"/>
    <col min="1279" max="1530" width="9.140625" style="2"/>
    <col min="1531" max="1531" width="40.5703125" style="2" customWidth="1"/>
    <col min="1532" max="1534" width="16.28515625" style="2" customWidth="1"/>
    <col min="1535" max="1786" width="9.140625" style="2"/>
    <col min="1787" max="1787" width="40.5703125" style="2" customWidth="1"/>
    <col min="1788" max="1790" width="16.28515625" style="2" customWidth="1"/>
    <col min="1791" max="2042" width="9.140625" style="2"/>
    <col min="2043" max="2043" width="40.5703125" style="2" customWidth="1"/>
    <col min="2044" max="2046" width="16.28515625" style="2" customWidth="1"/>
    <col min="2047" max="2298" width="9.140625" style="2"/>
    <col min="2299" max="2299" width="40.5703125" style="2" customWidth="1"/>
    <col min="2300" max="2302" width="16.28515625" style="2" customWidth="1"/>
    <col min="2303" max="2554" width="9.140625" style="2"/>
    <col min="2555" max="2555" width="40.5703125" style="2" customWidth="1"/>
    <col min="2556" max="2558" width="16.28515625" style="2" customWidth="1"/>
    <col min="2559" max="2810" width="9.140625" style="2"/>
    <col min="2811" max="2811" width="40.5703125" style="2" customWidth="1"/>
    <col min="2812" max="2814" width="16.28515625" style="2" customWidth="1"/>
    <col min="2815" max="3066" width="9.140625" style="2"/>
    <col min="3067" max="3067" width="40.5703125" style="2" customWidth="1"/>
    <col min="3068" max="3070" width="16.28515625" style="2" customWidth="1"/>
    <col min="3071" max="3322" width="9.140625" style="2"/>
    <col min="3323" max="3323" width="40.5703125" style="2" customWidth="1"/>
    <col min="3324" max="3326" width="16.28515625" style="2" customWidth="1"/>
    <col min="3327" max="3578" width="9.140625" style="2"/>
    <col min="3579" max="3579" width="40.5703125" style="2" customWidth="1"/>
    <col min="3580" max="3582" width="16.28515625" style="2" customWidth="1"/>
    <col min="3583" max="3834" width="9.140625" style="2"/>
    <col min="3835" max="3835" width="40.5703125" style="2" customWidth="1"/>
    <col min="3836" max="3838" width="16.28515625" style="2" customWidth="1"/>
    <col min="3839" max="4090" width="9.140625" style="2"/>
    <col min="4091" max="4091" width="40.5703125" style="2" customWidth="1"/>
    <col min="4092" max="4094" width="16.28515625" style="2" customWidth="1"/>
    <col min="4095" max="4346" width="9.140625" style="2"/>
    <col min="4347" max="4347" width="40.5703125" style="2" customWidth="1"/>
    <col min="4348" max="4350" width="16.28515625" style="2" customWidth="1"/>
    <col min="4351" max="4602" width="9.140625" style="2"/>
    <col min="4603" max="4603" width="40.5703125" style="2" customWidth="1"/>
    <col min="4604" max="4606" width="16.28515625" style="2" customWidth="1"/>
    <col min="4607" max="4858" width="9.140625" style="2"/>
    <col min="4859" max="4859" width="40.5703125" style="2" customWidth="1"/>
    <col min="4860" max="4862" width="16.28515625" style="2" customWidth="1"/>
    <col min="4863" max="5114" width="9.140625" style="2"/>
    <col min="5115" max="5115" width="40.5703125" style="2" customWidth="1"/>
    <col min="5116" max="5118" width="16.28515625" style="2" customWidth="1"/>
    <col min="5119" max="5370" width="9.140625" style="2"/>
    <col min="5371" max="5371" width="40.5703125" style="2" customWidth="1"/>
    <col min="5372" max="5374" width="16.28515625" style="2" customWidth="1"/>
    <col min="5375" max="5626" width="9.140625" style="2"/>
    <col min="5627" max="5627" width="40.5703125" style="2" customWidth="1"/>
    <col min="5628" max="5630" width="16.28515625" style="2" customWidth="1"/>
    <col min="5631" max="5882" width="9.140625" style="2"/>
    <col min="5883" max="5883" width="40.5703125" style="2" customWidth="1"/>
    <col min="5884" max="5886" width="16.28515625" style="2" customWidth="1"/>
    <col min="5887" max="6138" width="9.140625" style="2"/>
    <col min="6139" max="6139" width="40.5703125" style="2" customWidth="1"/>
    <col min="6140" max="6142" width="16.28515625" style="2" customWidth="1"/>
    <col min="6143" max="6394" width="9.140625" style="2"/>
    <col min="6395" max="6395" width="40.5703125" style="2" customWidth="1"/>
    <col min="6396" max="6398" width="16.28515625" style="2" customWidth="1"/>
    <col min="6399" max="6650" width="9.140625" style="2"/>
    <col min="6651" max="6651" width="40.5703125" style="2" customWidth="1"/>
    <col min="6652" max="6654" width="16.28515625" style="2" customWidth="1"/>
    <col min="6655" max="6906" width="9.140625" style="2"/>
    <col min="6907" max="6907" width="40.5703125" style="2" customWidth="1"/>
    <col min="6908" max="6910" width="16.28515625" style="2" customWidth="1"/>
    <col min="6911" max="7162" width="9.140625" style="2"/>
    <col min="7163" max="7163" width="40.5703125" style="2" customWidth="1"/>
    <col min="7164" max="7166" width="16.28515625" style="2" customWidth="1"/>
    <col min="7167" max="7418" width="9.140625" style="2"/>
    <col min="7419" max="7419" width="40.5703125" style="2" customWidth="1"/>
    <col min="7420" max="7422" width="16.28515625" style="2" customWidth="1"/>
    <col min="7423" max="7674" width="9.140625" style="2"/>
    <col min="7675" max="7675" width="40.5703125" style="2" customWidth="1"/>
    <col min="7676" max="7678" width="16.28515625" style="2" customWidth="1"/>
    <col min="7679" max="7930" width="9.140625" style="2"/>
    <col min="7931" max="7931" width="40.5703125" style="2" customWidth="1"/>
    <col min="7932" max="7934" width="16.28515625" style="2" customWidth="1"/>
    <col min="7935" max="8186" width="9.140625" style="2"/>
    <col min="8187" max="8187" width="40.5703125" style="2" customWidth="1"/>
    <col min="8188" max="8190" width="16.28515625" style="2" customWidth="1"/>
    <col min="8191" max="8442" width="9.140625" style="2"/>
    <col min="8443" max="8443" width="40.5703125" style="2" customWidth="1"/>
    <col min="8444" max="8446" width="16.28515625" style="2" customWidth="1"/>
    <col min="8447" max="8698" width="9.140625" style="2"/>
    <col min="8699" max="8699" width="40.5703125" style="2" customWidth="1"/>
    <col min="8700" max="8702" width="16.28515625" style="2" customWidth="1"/>
    <col min="8703" max="8954" width="9.140625" style="2"/>
    <col min="8955" max="8955" width="40.5703125" style="2" customWidth="1"/>
    <col min="8956" max="8958" width="16.28515625" style="2" customWidth="1"/>
    <col min="8959" max="9210" width="9.140625" style="2"/>
    <col min="9211" max="9211" width="40.5703125" style="2" customWidth="1"/>
    <col min="9212" max="9214" width="16.28515625" style="2" customWidth="1"/>
    <col min="9215" max="9466" width="9.140625" style="2"/>
    <col min="9467" max="9467" width="40.5703125" style="2" customWidth="1"/>
    <col min="9468" max="9470" width="16.28515625" style="2" customWidth="1"/>
    <col min="9471" max="9722" width="9.140625" style="2"/>
    <col min="9723" max="9723" width="40.5703125" style="2" customWidth="1"/>
    <col min="9724" max="9726" width="16.28515625" style="2" customWidth="1"/>
    <col min="9727" max="9978" width="9.140625" style="2"/>
    <col min="9979" max="9979" width="40.5703125" style="2" customWidth="1"/>
    <col min="9980" max="9982" width="16.28515625" style="2" customWidth="1"/>
    <col min="9983" max="10234" width="9.140625" style="2"/>
    <col min="10235" max="10235" width="40.5703125" style="2" customWidth="1"/>
    <col min="10236" max="10238" width="16.28515625" style="2" customWidth="1"/>
    <col min="10239" max="10490" width="9.140625" style="2"/>
    <col min="10491" max="10491" width="40.5703125" style="2" customWidth="1"/>
    <col min="10492" max="10494" width="16.28515625" style="2" customWidth="1"/>
    <col min="10495" max="10746" width="9.140625" style="2"/>
    <col min="10747" max="10747" width="40.5703125" style="2" customWidth="1"/>
    <col min="10748" max="10750" width="16.28515625" style="2" customWidth="1"/>
    <col min="10751" max="11002" width="9.140625" style="2"/>
    <col min="11003" max="11003" width="40.5703125" style="2" customWidth="1"/>
    <col min="11004" max="11006" width="16.28515625" style="2" customWidth="1"/>
    <col min="11007" max="11258" width="9.140625" style="2"/>
    <col min="11259" max="11259" width="40.5703125" style="2" customWidth="1"/>
    <col min="11260" max="11262" width="16.28515625" style="2" customWidth="1"/>
    <col min="11263" max="11514" width="9.140625" style="2"/>
    <col min="11515" max="11515" width="40.5703125" style="2" customWidth="1"/>
    <col min="11516" max="11518" width="16.28515625" style="2" customWidth="1"/>
    <col min="11519" max="11770" width="9.140625" style="2"/>
    <col min="11771" max="11771" width="40.5703125" style="2" customWidth="1"/>
    <col min="11772" max="11774" width="16.28515625" style="2" customWidth="1"/>
    <col min="11775" max="12026" width="9.140625" style="2"/>
    <col min="12027" max="12027" width="40.5703125" style="2" customWidth="1"/>
    <col min="12028" max="12030" width="16.28515625" style="2" customWidth="1"/>
    <col min="12031" max="12282" width="9.140625" style="2"/>
    <col min="12283" max="12283" width="40.5703125" style="2" customWidth="1"/>
    <col min="12284" max="12286" width="16.28515625" style="2" customWidth="1"/>
    <col min="12287" max="12538" width="9.140625" style="2"/>
    <col min="12539" max="12539" width="40.5703125" style="2" customWidth="1"/>
    <col min="12540" max="12542" width="16.28515625" style="2" customWidth="1"/>
    <col min="12543" max="12794" width="9.140625" style="2"/>
    <col min="12795" max="12795" width="40.5703125" style="2" customWidth="1"/>
    <col min="12796" max="12798" width="16.28515625" style="2" customWidth="1"/>
    <col min="12799" max="13050" width="9.140625" style="2"/>
    <col min="13051" max="13051" width="40.5703125" style="2" customWidth="1"/>
    <col min="13052" max="13054" width="16.28515625" style="2" customWidth="1"/>
    <col min="13055" max="13306" width="9.140625" style="2"/>
    <col min="13307" max="13307" width="40.5703125" style="2" customWidth="1"/>
    <col min="13308" max="13310" width="16.28515625" style="2" customWidth="1"/>
    <col min="13311" max="13562" width="9.140625" style="2"/>
    <col min="13563" max="13563" width="40.5703125" style="2" customWidth="1"/>
    <col min="13564" max="13566" width="16.28515625" style="2" customWidth="1"/>
    <col min="13567" max="13818" width="9.140625" style="2"/>
    <col min="13819" max="13819" width="40.5703125" style="2" customWidth="1"/>
    <col min="13820" max="13822" width="16.28515625" style="2" customWidth="1"/>
    <col min="13823" max="14074" width="9.140625" style="2"/>
    <col min="14075" max="14075" width="40.5703125" style="2" customWidth="1"/>
    <col min="14076" max="14078" width="16.28515625" style="2" customWidth="1"/>
    <col min="14079" max="14330" width="9.140625" style="2"/>
    <col min="14331" max="14331" width="40.5703125" style="2" customWidth="1"/>
    <col min="14332" max="14334" width="16.28515625" style="2" customWidth="1"/>
    <col min="14335" max="14586" width="9.140625" style="2"/>
    <col min="14587" max="14587" width="40.5703125" style="2" customWidth="1"/>
    <col min="14588" max="14590" width="16.28515625" style="2" customWidth="1"/>
    <col min="14591" max="14842" width="9.140625" style="2"/>
    <col min="14843" max="14843" width="40.5703125" style="2" customWidth="1"/>
    <col min="14844" max="14846" width="16.28515625" style="2" customWidth="1"/>
    <col min="14847" max="15098" width="9.140625" style="2"/>
    <col min="15099" max="15099" width="40.5703125" style="2" customWidth="1"/>
    <col min="15100" max="15102" width="16.28515625" style="2" customWidth="1"/>
    <col min="15103" max="15354" width="9.140625" style="2"/>
    <col min="15355" max="15355" width="40.5703125" style="2" customWidth="1"/>
    <col min="15356" max="15358" width="16.28515625" style="2" customWidth="1"/>
    <col min="15359" max="15610" width="9.140625" style="2"/>
    <col min="15611" max="15611" width="40.5703125" style="2" customWidth="1"/>
    <col min="15612" max="15614" width="16.28515625" style="2" customWidth="1"/>
    <col min="15615" max="15866" width="9.140625" style="2"/>
    <col min="15867" max="15867" width="40.5703125" style="2" customWidth="1"/>
    <col min="15868" max="15870" width="16.28515625" style="2" customWidth="1"/>
    <col min="15871" max="16122" width="9.140625" style="2"/>
    <col min="16123" max="16123" width="40.5703125" style="2" customWidth="1"/>
    <col min="16124" max="16126" width="16.28515625" style="2" customWidth="1"/>
    <col min="16127" max="16384" width="9.140625" style="2"/>
  </cols>
  <sheetData>
    <row r="1" spans="1:6" ht="33" customHeight="1" x14ac:dyDescent="0.2">
      <c r="A1" s="103" t="s">
        <v>75</v>
      </c>
      <c r="B1" s="104"/>
      <c r="C1" s="104"/>
      <c r="D1" s="104"/>
    </row>
    <row r="2" spans="1:6" x14ac:dyDescent="0.2">
      <c r="A2" s="133"/>
      <c r="B2" s="134"/>
      <c r="C2" s="134"/>
      <c r="D2" s="94" t="s">
        <v>31</v>
      </c>
    </row>
    <row r="3" spans="1:6" ht="45.75" customHeight="1" x14ac:dyDescent="0.2">
      <c r="A3" s="135"/>
      <c r="B3" s="145" t="s">
        <v>44</v>
      </c>
      <c r="C3" s="142" t="s">
        <v>45</v>
      </c>
      <c r="D3" s="146" t="s">
        <v>46</v>
      </c>
      <c r="F3" s="97" t="s">
        <v>16</v>
      </c>
    </row>
    <row r="4" spans="1:6" x14ac:dyDescent="0.2">
      <c r="A4" s="20" t="s">
        <v>11</v>
      </c>
      <c r="B4" s="21">
        <v>100</v>
      </c>
      <c r="C4" s="21">
        <v>100</v>
      </c>
      <c r="D4" s="21">
        <v>100</v>
      </c>
    </row>
    <row r="5" spans="1:6" x14ac:dyDescent="0.2">
      <c r="A5" s="22" t="s">
        <v>14</v>
      </c>
      <c r="B5" s="21">
        <v>48.9</v>
      </c>
      <c r="C5" s="21">
        <v>44.2</v>
      </c>
      <c r="D5" s="21">
        <v>47.2</v>
      </c>
    </row>
    <row r="6" spans="1:6" x14ac:dyDescent="0.2">
      <c r="A6" s="23" t="s">
        <v>23</v>
      </c>
      <c r="B6" s="64">
        <v>1.5</v>
      </c>
      <c r="C6" s="24">
        <v>0.5</v>
      </c>
      <c r="D6" s="93" t="s">
        <v>16</v>
      </c>
    </row>
    <row r="7" spans="1:6" x14ac:dyDescent="0.2">
      <c r="A7" s="23" t="s">
        <v>24</v>
      </c>
      <c r="B7" s="64">
        <v>46.7</v>
      </c>
      <c r="C7" s="24">
        <v>41.7</v>
      </c>
      <c r="D7" s="24">
        <v>43.8</v>
      </c>
    </row>
    <row r="8" spans="1:6" ht="24" x14ac:dyDescent="0.2">
      <c r="A8" s="26" t="s">
        <v>25</v>
      </c>
      <c r="B8" s="64">
        <v>0.7</v>
      </c>
      <c r="C8" s="24">
        <v>1.5</v>
      </c>
      <c r="D8" s="24">
        <v>2.2999999999999998</v>
      </c>
    </row>
    <row r="9" spans="1:6" ht="24" x14ac:dyDescent="0.2">
      <c r="A9" s="26" t="s">
        <v>2</v>
      </c>
      <c r="B9" s="93" t="s">
        <v>16</v>
      </c>
      <c r="C9" s="24">
        <v>0.5</v>
      </c>
      <c r="D9" s="24">
        <v>1.1000000000000001</v>
      </c>
    </row>
    <row r="10" spans="1:6" x14ac:dyDescent="0.2">
      <c r="A10" s="27" t="s">
        <v>26</v>
      </c>
      <c r="B10" s="21">
        <v>51.1</v>
      </c>
      <c r="C10" s="21">
        <v>55.8</v>
      </c>
      <c r="D10" s="21">
        <v>52.8</v>
      </c>
    </row>
    <row r="11" spans="1:6" x14ac:dyDescent="0.2">
      <c r="A11" s="28" t="s">
        <v>27</v>
      </c>
      <c r="B11" s="64">
        <v>19.7</v>
      </c>
      <c r="C11" s="24">
        <v>22.3</v>
      </c>
      <c r="D11" s="24">
        <v>19.100000000000001</v>
      </c>
    </row>
    <row r="12" spans="1:6" x14ac:dyDescent="0.2">
      <c r="A12" s="28" t="s">
        <v>1</v>
      </c>
      <c r="B12" s="64">
        <v>4.4000000000000004</v>
      </c>
      <c r="C12" s="24">
        <v>5.8</v>
      </c>
      <c r="D12" s="24">
        <v>6.7</v>
      </c>
    </row>
    <row r="13" spans="1:6" x14ac:dyDescent="0.2">
      <c r="A13" s="28" t="s">
        <v>28</v>
      </c>
      <c r="B13" s="64">
        <v>19</v>
      </c>
      <c r="C13" s="24">
        <v>18</v>
      </c>
      <c r="D13" s="24">
        <v>19.2</v>
      </c>
    </row>
    <row r="14" spans="1:6" x14ac:dyDescent="0.2">
      <c r="A14" s="28" t="s">
        <v>29</v>
      </c>
      <c r="B14" s="64">
        <v>5.8</v>
      </c>
      <c r="C14" s="24">
        <v>4.9000000000000004</v>
      </c>
      <c r="D14" s="24">
        <v>5.6</v>
      </c>
    </row>
    <row r="15" spans="1:6" x14ac:dyDescent="0.2">
      <c r="A15" s="29" t="s">
        <v>30</v>
      </c>
      <c r="B15" s="30">
        <v>2.2000000000000002</v>
      </c>
      <c r="C15" s="31">
        <v>4.8</v>
      </c>
      <c r="D15" s="31">
        <v>2.2000000000000002</v>
      </c>
    </row>
    <row r="16" spans="1:6" ht="36" customHeight="1" x14ac:dyDescent="0.2">
      <c r="A16" s="103" t="s">
        <v>76</v>
      </c>
      <c r="B16" s="60"/>
      <c r="C16" s="60"/>
      <c r="D16" s="60"/>
    </row>
    <row r="17" spans="1:4" x14ac:dyDescent="0.2">
      <c r="A17" s="133"/>
      <c r="B17" s="134"/>
      <c r="C17" s="134"/>
      <c r="D17" s="94" t="s">
        <v>31</v>
      </c>
    </row>
    <row r="18" spans="1:4" ht="36" x14ac:dyDescent="0.2">
      <c r="A18" s="135"/>
      <c r="B18" s="145" t="s">
        <v>44</v>
      </c>
      <c r="C18" s="142" t="s">
        <v>45</v>
      </c>
      <c r="D18" s="146" t="s">
        <v>46</v>
      </c>
    </row>
    <row r="19" spans="1:4" x14ac:dyDescent="0.2">
      <c r="A19" s="107" t="s">
        <v>11</v>
      </c>
      <c r="B19" s="61">
        <v>100</v>
      </c>
      <c r="C19" s="21">
        <v>100</v>
      </c>
      <c r="D19" s="21">
        <v>100</v>
      </c>
    </row>
    <row r="20" spans="1:4" x14ac:dyDescent="0.2">
      <c r="A20" s="108" t="s">
        <v>15</v>
      </c>
      <c r="B20" s="64">
        <v>46</v>
      </c>
      <c r="C20" s="24">
        <v>50.5</v>
      </c>
      <c r="D20" s="24">
        <v>50.6</v>
      </c>
    </row>
    <row r="21" spans="1:4" x14ac:dyDescent="0.2">
      <c r="A21" s="108" t="s">
        <v>12</v>
      </c>
      <c r="B21" s="64">
        <v>38</v>
      </c>
      <c r="C21" s="24">
        <v>36.4</v>
      </c>
      <c r="D21" s="24">
        <v>34.799999999999997</v>
      </c>
    </row>
    <row r="22" spans="1:4" x14ac:dyDescent="0.2">
      <c r="A22" s="109" t="s">
        <v>13</v>
      </c>
      <c r="B22" s="64">
        <v>16</v>
      </c>
      <c r="C22" s="24">
        <v>13.1</v>
      </c>
      <c r="D22" s="24">
        <v>14.6</v>
      </c>
    </row>
    <row r="23" spans="1:4" x14ac:dyDescent="0.2">
      <c r="A23" s="110"/>
      <c r="B23" s="64"/>
      <c r="C23" s="24"/>
      <c r="D23" s="24"/>
    </row>
    <row r="24" spans="1:4" x14ac:dyDescent="0.2">
      <c r="A24" s="107" t="s">
        <v>14</v>
      </c>
      <c r="B24" s="63">
        <v>48.9</v>
      </c>
      <c r="C24" s="21">
        <v>44.2</v>
      </c>
      <c r="D24" s="21">
        <v>47.2</v>
      </c>
    </row>
    <row r="25" spans="1:4" x14ac:dyDescent="0.2">
      <c r="A25" s="108" t="s">
        <v>15</v>
      </c>
      <c r="B25" s="64">
        <v>19</v>
      </c>
      <c r="C25" s="24">
        <v>17.5</v>
      </c>
      <c r="D25" s="24">
        <v>21.3</v>
      </c>
    </row>
    <row r="26" spans="1:4" x14ac:dyDescent="0.2">
      <c r="A26" s="108" t="s">
        <v>12</v>
      </c>
      <c r="B26" s="64">
        <v>21.1</v>
      </c>
      <c r="C26" s="24">
        <v>18</v>
      </c>
      <c r="D26" s="24">
        <v>18</v>
      </c>
    </row>
    <row r="27" spans="1:4" x14ac:dyDescent="0.2">
      <c r="A27" s="109" t="s">
        <v>13</v>
      </c>
      <c r="B27" s="64">
        <v>8.8000000000000007</v>
      </c>
      <c r="C27" s="24">
        <v>8.6999999999999993</v>
      </c>
      <c r="D27" s="24">
        <v>7.9</v>
      </c>
    </row>
    <row r="28" spans="1:4" x14ac:dyDescent="0.2">
      <c r="A28" s="144"/>
      <c r="B28" s="49"/>
      <c r="C28" s="110"/>
      <c r="D28" s="110"/>
    </row>
    <row r="29" spans="1:4" x14ac:dyDescent="0.2">
      <c r="A29" s="107" t="s">
        <v>32</v>
      </c>
      <c r="B29" s="63">
        <v>51.1</v>
      </c>
      <c r="C29" s="21">
        <v>55.8</v>
      </c>
      <c r="D29" s="21">
        <v>52.8</v>
      </c>
    </row>
    <row r="30" spans="1:4" x14ac:dyDescent="0.2">
      <c r="A30" s="108" t="s">
        <v>15</v>
      </c>
      <c r="B30" s="64">
        <v>27</v>
      </c>
      <c r="C30" s="24">
        <v>33</v>
      </c>
      <c r="D30" s="24">
        <v>29.2</v>
      </c>
    </row>
    <row r="31" spans="1:4" x14ac:dyDescent="0.2">
      <c r="A31" s="108" t="s">
        <v>12</v>
      </c>
      <c r="B31" s="64">
        <v>16.8</v>
      </c>
      <c r="C31" s="24">
        <v>18.399999999999999</v>
      </c>
      <c r="D31" s="24">
        <v>16.899999999999999</v>
      </c>
    </row>
    <row r="32" spans="1:4" x14ac:dyDescent="0.2">
      <c r="A32" s="56" t="s">
        <v>13</v>
      </c>
      <c r="B32" s="30">
        <v>7.3</v>
      </c>
      <c r="C32" s="31">
        <v>4.4000000000000004</v>
      </c>
      <c r="D32" s="31">
        <v>6.7</v>
      </c>
    </row>
  </sheetData>
  <mergeCells count="2">
    <mergeCell ref="A1:D1"/>
    <mergeCell ref="A16:D1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Roman,Обычный"Indicatorii principali realizați de întreprinderile inovatoare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16B3-7B8F-4885-B01E-3121444E84BF}">
  <dimension ref="A1:E33"/>
  <sheetViews>
    <sheetView view="pageLayout" zoomScaleNormal="100" workbookViewId="0">
      <selection activeCell="A10" sqref="A10"/>
    </sheetView>
  </sheetViews>
  <sheetFormatPr defaultRowHeight="12" x14ac:dyDescent="0.2"/>
  <cols>
    <col min="1" max="1" width="35.140625" style="2" customWidth="1"/>
    <col min="2" max="5" width="13.7109375" style="2" customWidth="1"/>
    <col min="6" max="247" width="9.140625" style="2"/>
    <col min="248" max="248" width="32.5703125" style="2" customWidth="1"/>
    <col min="249" max="252" width="13.7109375" style="2" customWidth="1"/>
    <col min="253" max="503" width="9.140625" style="2"/>
    <col min="504" max="504" width="32.5703125" style="2" customWidth="1"/>
    <col min="505" max="508" width="13.7109375" style="2" customWidth="1"/>
    <col min="509" max="759" width="9.140625" style="2"/>
    <col min="760" max="760" width="32.5703125" style="2" customWidth="1"/>
    <col min="761" max="764" width="13.7109375" style="2" customWidth="1"/>
    <col min="765" max="1015" width="9.140625" style="2"/>
    <col min="1016" max="1016" width="32.5703125" style="2" customWidth="1"/>
    <col min="1017" max="1020" width="13.7109375" style="2" customWidth="1"/>
    <col min="1021" max="1271" width="9.140625" style="2"/>
    <col min="1272" max="1272" width="32.5703125" style="2" customWidth="1"/>
    <col min="1273" max="1276" width="13.7109375" style="2" customWidth="1"/>
    <col min="1277" max="1527" width="9.140625" style="2"/>
    <col min="1528" max="1528" width="32.5703125" style="2" customWidth="1"/>
    <col min="1529" max="1532" width="13.7109375" style="2" customWidth="1"/>
    <col min="1533" max="1783" width="9.140625" style="2"/>
    <col min="1784" max="1784" width="32.5703125" style="2" customWidth="1"/>
    <col min="1785" max="1788" width="13.7109375" style="2" customWidth="1"/>
    <col min="1789" max="2039" width="9.140625" style="2"/>
    <col min="2040" max="2040" width="32.5703125" style="2" customWidth="1"/>
    <col min="2041" max="2044" width="13.7109375" style="2" customWidth="1"/>
    <col min="2045" max="2295" width="9.140625" style="2"/>
    <col min="2296" max="2296" width="32.5703125" style="2" customWidth="1"/>
    <col min="2297" max="2300" width="13.7109375" style="2" customWidth="1"/>
    <col min="2301" max="2551" width="9.140625" style="2"/>
    <col min="2552" max="2552" width="32.5703125" style="2" customWidth="1"/>
    <col min="2553" max="2556" width="13.7109375" style="2" customWidth="1"/>
    <col min="2557" max="2807" width="9.140625" style="2"/>
    <col min="2808" max="2808" width="32.5703125" style="2" customWidth="1"/>
    <col min="2809" max="2812" width="13.7109375" style="2" customWidth="1"/>
    <col min="2813" max="3063" width="9.140625" style="2"/>
    <col min="3064" max="3064" width="32.5703125" style="2" customWidth="1"/>
    <col min="3065" max="3068" width="13.7109375" style="2" customWidth="1"/>
    <col min="3069" max="3319" width="9.140625" style="2"/>
    <col min="3320" max="3320" width="32.5703125" style="2" customWidth="1"/>
    <col min="3321" max="3324" width="13.7109375" style="2" customWidth="1"/>
    <col min="3325" max="3575" width="9.140625" style="2"/>
    <col min="3576" max="3576" width="32.5703125" style="2" customWidth="1"/>
    <col min="3577" max="3580" width="13.7109375" style="2" customWidth="1"/>
    <col min="3581" max="3831" width="9.140625" style="2"/>
    <col min="3832" max="3832" width="32.5703125" style="2" customWidth="1"/>
    <col min="3833" max="3836" width="13.7109375" style="2" customWidth="1"/>
    <col min="3837" max="4087" width="9.140625" style="2"/>
    <col min="4088" max="4088" width="32.5703125" style="2" customWidth="1"/>
    <col min="4089" max="4092" width="13.7109375" style="2" customWidth="1"/>
    <col min="4093" max="4343" width="9.140625" style="2"/>
    <col min="4344" max="4344" width="32.5703125" style="2" customWidth="1"/>
    <col min="4345" max="4348" width="13.7109375" style="2" customWidth="1"/>
    <col min="4349" max="4599" width="9.140625" style="2"/>
    <col min="4600" max="4600" width="32.5703125" style="2" customWidth="1"/>
    <col min="4601" max="4604" width="13.7109375" style="2" customWidth="1"/>
    <col min="4605" max="4855" width="9.140625" style="2"/>
    <col min="4856" max="4856" width="32.5703125" style="2" customWidth="1"/>
    <col min="4857" max="4860" width="13.7109375" style="2" customWidth="1"/>
    <col min="4861" max="5111" width="9.140625" style="2"/>
    <col min="5112" max="5112" width="32.5703125" style="2" customWidth="1"/>
    <col min="5113" max="5116" width="13.7109375" style="2" customWidth="1"/>
    <col min="5117" max="5367" width="9.140625" style="2"/>
    <col min="5368" max="5368" width="32.5703125" style="2" customWidth="1"/>
    <col min="5369" max="5372" width="13.7109375" style="2" customWidth="1"/>
    <col min="5373" max="5623" width="9.140625" style="2"/>
    <col min="5624" max="5624" width="32.5703125" style="2" customWidth="1"/>
    <col min="5625" max="5628" width="13.7109375" style="2" customWidth="1"/>
    <col min="5629" max="5879" width="9.140625" style="2"/>
    <col min="5880" max="5880" width="32.5703125" style="2" customWidth="1"/>
    <col min="5881" max="5884" width="13.7109375" style="2" customWidth="1"/>
    <col min="5885" max="6135" width="9.140625" style="2"/>
    <col min="6136" max="6136" width="32.5703125" style="2" customWidth="1"/>
    <col min="6137" max="6140" width="13.7109375" style="2" customWidth="1"/>
    <col min="6141" max="6391" width="9.140625" style="2"/>
    <col min="6392" max="6392" width="32.5703125" style="2" customWidth="1"/>
    <col min="6393" max="6396" width="13.7109375" style="2" customWidth="1"/>
    <col min="6397" max="6647" width="9.140625" style="2"/>
    <col min="6648" max="6648" width="32.5703125" style="2" customWidth="1"/>
    <col min="6649" max="6652" width="13.7109375" style="2" customWidth="1"/>
    <col min="6653" max="6903" width="9.140625" style="2"/>
    <col min="6904" max="6904" width="32.5703125" style="2" customWidth="1"/>
    <col min="6905" max="6908" width="13.7109375" style="2" customWidth="1"/>
    <col min="6909" max="7159" width="9.140625" style="2"/>
    <col min="7160" max="7160" width="32.5703125" style="2" customWidth="1"/>
    <col min="7161" max="7164" width="13.7109375" style="2" customWidth="1"/>
    <col min="7165" max="7415" width="9.140625" style="2"/>
    <col min="7416" max="7416" width="32.5703125" style="2" customWidth="1"/>
    <col min="7417" max="7420" width="13.7109375" style="2" customWidth="1"/>
    <col min="7421" max="7671" width="9.140625" style="2"/>
    <col min="7672" max="7672" width="32.5703125" style="2" customWidth="1"/>
    <col min="7673" max="7676" width="13.7109375" style="2" customWidth="1"/>
    <col min="7677" max="7927" width="9.140625" style="2"/>
    <col min="7928" max="7928" width="32.5703125" style="2" customWidth="1"/>
    <col min="7929" max="7932" width="13.7109375" style="2" customWidth="1"/>
    <col min="7933" max="8183" width="9.140625" style="2"/>
    <col min="8184" max="8184" width="32.5703125" style="2" customWidth="1"/>
    <col min="8185" max="8188" width="13.7109375" style="2" customWidth="1"/>
    <col min="8189" max="8439" width="9.140625" style="2"/>
    <col min="8440" max="8440" width="32.5703125" style="2" customWidth="1"/>
    <col min="8441" max="8444" width="13.7109375" style="2" customWidth="1"/>
    <col min="8445" max="8695" width="9.140625" style="2"/>
    <col min="8696" max="8696" width="32.5703125" style="2" customWidth="1"/>
    <col min="8697" max="8700" width="13.7109375" style="2" customWidth="1"/>
    <col min="8701" max="8951" width="9.140625" style="2"/>
    <col min="8952" max="8952" width="32.5703125" style="2" customWidth="1"/>
    <col min="8953" max="8956" width="13.7109375" style="2" customWidth="1"/>
    <col min="8957" max="9207" width="9.140625" style="2"/>
    <col min="9208" max="9208" width="32.5703125" style="2" customWidth="1"/>
    <col min="9209" max="9212" width="13.7109375" style="2" customWidth="1"/>
    <col min="9213" max="9463" width="9.140625" style="2"/>
    <col min="9464" max="9464" width="32.5703125" style="2" customWidth="1"/>
    <col min="9465" max="9468" width="13.7109375" style="2" customWidth="1"/>
    <col min="9469" max="9719" width="9.140625" style="2"/>
    <col min="9720" max="9720" width="32.5703125" style="2" customWidth="1"/>
    <col min="9721" max="9724" width="13.7109375" style="2" customWidth="1"/>
    <col min="9725" max="9975" width="9.140625" style="2"/>
    <col min="9976" max="9976" width="32.5703125" style="2" customWidth="1"/>
    <col min="9977" max="9980" width="13.7109375" style="2" customWidth="1"/>
    <col min="9981" max="10231" width="9.140625" style="2"/>
    <col min="10232" max="10232" width="32.5703125" style="2" customWidth="1"/>
    <col min="10233" max="10236" width="13.7109375" style="2" customWidth="1"/>
    <col min="10237" max="10487" width="9.140625" style="2"/>
    <col min="10488" max="10488" width="32.5703125" style="2" customWidth="1"/>
    <col min="10489" max="10492" width="13.7109375" style="2" customWidth="1"/>
    <col min="10493" max="10743" width="9.140625" style="2"/>
    <col min="10744" max="10744" width="32.5703125" style="2" customWidth="1"/>
    <col min="10745" max="10748" width="13.7109375" style="2" customWidth="1"/>
    <col min="10749" max="10999" width="9.140625" style="2"/>
    <col min="11000" max="11000" width="32.5703125" style="2" customWidth="1"/>
    <col min="11001" max="11004" width="13.7109375" style="2" customWidth="1"/>
    <col min="11005" max="11255" width="9.140625" style="2"/>
    <col min="11256" max="11256" width="32.5703125" style="2" customWidth="1"/>
    <col min="11257" max="11260" width="13.7109375" style="2" customWidth="1"/>
    <col min="11261" max="11511" width="9.140625" style="2"/>
    <col min="11512" max="11512" width="32.5703125" style="2" customWidth="1"/>
    <col min="11513" max="11516" width="13.7109375" style="2" customWidth="1"/>
    <col min="11517" max="11767" width="9.140625" style="2"/>
    <col min="11768" max="11768" width="32.5703125" style="2" customWidth="1"/>
    <col min="11769" max="11772" width="13.7109375" style="2" customWidth="1"/>
    <col min="11773" max="12023" width="9.140625" style="2"/>
    <col min="12024" max="12024" width="32.5703125" style="2" customWidth="1"/>
    <col min="12025" max="12028" width="13.7109375" style="2" customWidth="1"/>
    <col min="12029" max="12279" width="9.140625" style="2"/>
    <col min="12280" max="12280" width="32.5703125" style="2" customWidth="1"/>
    <col min="12281" max="12284" width="13.7109375" style="2" customWidth="1"/>
    <col min="12285" max="12535" width="9.140625" style="2"/>
    <col min="12536" max="12536" width="32.5703125" style="2" customWidth="1"/>
    <col min="12537" max="12540" width="13.7109375" style="2" customWidth="1"/>
    <col min="12541" max="12791" width="9.140625" style="2"/>
    <col min="12792" max="12792" width="32.5703125" style="2" customWidth="1"/>
    <col min="12793" max="12796" width="13.7109375" style="2" customWidth="1"/>
    <col min="12797" max="13047" width="9.140625" style="2"/>
    <col min="13048" max="13048" width="32.5703125" style="2" customWidth="1"/>
    <col min="13049" max="13052" width="13.7109375" style="2" customWidth="1"/>
    <col min="13053" max="13303" width="9.140625" style="2"/>
    <col min="13304" max="13304" width="32.5703125" style="2" customWidth="1"/>
    <col min="13305" max="13308" width="13.7109375" style="2" customWidth="1"/>
    <col min="13309" max="13559" width="9.140625" style="2"/>
    <col min="13560" max="13560" width="32.5703125" style="2" customWidth="1"/>
    <col min="13561" max="13564" width="13.7109375" style="2" customWidth="1"/>
    <col min="13565" max="13815" width="9.140625" style="2"/>
    <col min="13816" max="13816" width="32.5703125" style="2" customWidth="1"/>
    <col min="13817" max="13820" width="13.7109375" style="2" customWidth="1"/>
    <col min="13821" max="14071" width="9.140625" style="2"/>
    <col min="14072" max="14072" width="32.5703125" style="2" customWidth="1"/>
    <col min="14073" max="14076" width="13.7109375" style="2" customWidth="1"/>
    <col min="14077" max="14327" width="9.140625" style="2"/>
    <col min="14328" max="14328" width="32.5703125" style="2" customWidth="1"/>
    <col min="14329" max="14332" width="13.7109375" style="2" customWidth="1"/>
    <col min="14333" max="14583" width="9.140625" style="2"/>
    <col min="14584" max="14584" width="32.5703125" style="2" customWidth="1"/>
    <col min="14585" max="14588" width="13.7109375" style="2" customWidth="1"/>
    <col min="14589" max="14839" width="9.140625" style="2"/>
    <col min="14840" max="14840" width="32.5703125" style="2" customWidth="1"/>
    <col min="14841" max="14844" width="13.7109375" style="2" customWidth="1"/>
    <col min="14845" max="15095" width="9.140625" style="2"/>
    <col min="15096" max="15096" width="32.5703125" style="2" customWidth="1"/>
    <col min="15097" max="15100" width="13.7109375" style="2" customWidth="1"/>
    <col min="15101" max="15351" width="9.140625" style="2"/>
    <col min="15352" max="15352" width="32.5703125" style="2" customWidth="1"/>
    <col min="15353" max="15356" width="13.7109375" style="2" customWidth="1"/>
    <col min="15357" max="15607" width="9.140625" style="2"/>
    <col min="15608" max="15608" width="32.5703125" style="2" customWidth="1"/>
    <col min="15609" max="15612" width="13.7109375" style="2" customWidth="1"/>
    <col min="15613" max="15863" width="9.140625" style="2"/>
    <col min="15864" max="15864" width="32.5703125" style="2" customWidth="1"/>
    <col min="15865" max="15868" width="13.7109375" style="2" customWidth="1"/>
    <col min="15869" max="16119" width="9.140625" style="2"/>
    <col min="16120" max="16120" width="32.5703125" style="2" customWidth="1"/>
    <col min="16121" max="16124" width="13.7109375" style="2" customWidth="1"/>
    <col min="16125" max="16384" width="9.140625" style="2"/>
  </cols>
  <sheetData>
    <row r="1" spans="1:5" ht="30" customHeight="1" x14ac:dyDescent="0.2">
      <c r="A1" s="131" t="s">
        <v>73</v>
      </c>
      <c r="B1" s="132"/>
      <c r="C1" s="132"/>
      <c r="D1" s="132"/>
      <c r="E1" s="132"/>
    </row>
    <row r="2" spans="1:5" x14ac:dyDescent="0.2">
      <c r="A2" s="133"/>
      <c r="B2" s="134"/>
      <c r="C2" s="134"/>
      <c r="D2" s="134"/>
      <c r="E2" s="94" t="s">
        <v>31</v>
      </c>
    </row>
    <row r="3" spans="1:5" ht="36" x14ac:dyDescent="0.2">
      <c r="A3" s="135"/>
      <c r="B3" s="136" t="s">
        <v>47</v>
      </c>
      <c r="C3" s="137" t="s">
        <v>48</v>
      </c>
      <c r="D3" s="137" t="s">
        <v>49</v>
      </c>
      <c r="E3" s="138" t="s">
        <v>50</v>
      </c>
    </row>
    <row r="4" spans="1:5" x14ac:dyDescent="0.2">
      <c r="A4" s="127" t="s">
        <v>11</v>
      </c>
      <c r="B4" s="61">
        <v>100</v>
      </c>
      <c r="C4" s="139">
        <v>100</v>
      </c>
      <c r="D4" s="139">
        <v>100</v>
      </c>
      <c r="E4" s="139">
        <v>100</v>
      </c>
    </row>
    <row r="5" spans="1:5" x14ac:dyDescent="0.2">
      <c r="A5" s="22" t="s">
        <v>14</v>
      </c>
      <c r="B5" s="63">
        <v>55.7</v>
      </c>
      <c r="C5" s="21">
        <v>42.5</v>
      </c>
      <c r="D5" s="21">
        <v>46.7</v>
      </c>
      <c r="E5" s="21">
        <v>43.4</v>
      </c>
    </row>
    <row r="6" spans="1:5" x14ac:dyDescent="0.2">
      <c r="A6" s="48" t="s">
        <v>23</v>
      </c>
      <c r="B6" s="140" t="s">
        <v>16</v>
      </c>
      <c r="C6" s="141" t="s">
        <v>16</v>
      </c>
      <c r="D6" s="141" t="s">
        <v>16</v>
      </c>
      <c r="E6" s="24">
        <v>0.6</v>
      </c>
    </row>
    <row r="7" spans="1:5" ht="14.25" customHeight="1" x14ac:dyDescent="0.2">
      <c r="A7" s="48" t="s">
        <v>24</v>
      </c>
      <c r="B7" s="140">
        <v>54.7</v>
      </c>
      <c r="C7" s="141">
        <v>41.4</v>
      </c>
      <c r="D7" s="141">
        <v>45.9</v>
      </c>
      <c r="E7" s="24">
        <v>42.8</v>
      </c>
    </row>
    <row r="8" spans="1:5" ht="25.5" customHeight="1" x14ac:dyDescent="0.2">
      <c r="A8" s="51" t="s">
        <v>25</v>
      </c>
      <c r="B8" s="140">
        <v>0.5</v>
      </c>
      <c r="C8" s="24">
        <v>1.1000000000000001</v>
      </c>
      <c r="D8" s="24">
        <v>0.8</v>
      </c>
      <c r="E8" s="141" t="s">
        <v>16</v>
      </c>
    </row>
    <row r="9" spans="1:5" ht="26.25" customHeight="1" x14ac:dyDescent="0.2">
      <c r="A9" s="26" t="s">
        <v>2</v>
      </c>
      <c r="B9" s="64">
        <v>0.5</v>
      </c>
      <c r="C9" s="141" t="s">
        <v>16</v>
      </c>
      <c r="D9" s="141" t="s">
        <v>16</v>
      </c>
      <c r="E9" s="141" t="s">
        <v>16</v>
      </c>
    </row>
    <row r="10" spans="1:5" x14ac:dyDescent="0.2">
      <c r="A10" s="27" t="s">
        <v>26</v>
      </c>
      <c r="B10" s="63">
        <v>44.3</v>
      </c>
      <c r="C10" s="21">
        <v>57.5</v>
      </c>
      <c r="D10" s="21">
        <v>53.3</v>
      </c>
      <c r="E10" s="21">
        <v>56.5</v>
      </c>
    </row>
    <row r="11" spans="1:5" x14ac:dyDescent="0.2">
      <c r="A11" s="28" t="s">
        <v>27</v>
      </c>
      <c r="B11" s="64">
        <v>19.600000000000001</v>
      </c>
      <c r="C11" s="24">
        <v>30.4</v>
      </c>
      <c r="D11" s="24">
        <v>27.1</v>
      </c>
      <c r="E11" s="24">
        <v>33.1</v>
      </c>
    </row>
    <row r="12" spans="1:5" x14ac:dyDescent="0.2">
      <c r="A12" s="28" t="s">
        <v>1</v>
      </c>
      <c r="B12" s="64">
        <v>1.8</v>
      </c>
      <c r="C12" s="24">
        <v>4.4000000000000004</v>
      </c>
      <c r="D12" s="24">
        <v>4.0999999999999996</v>
      </c>
      <c r="E12" s="24">
        <v>4.0999999999999996</v>
      </c>
    </row>
    <row r="13" spans="1:5" x14ac:dyDescent="0.2">
      <c r="A13" s="28" t="s">
        <v>28</v>
      </c>
      <c r="B13" s="64">
        <v>16.5</v>
      </c>
      <c r="C13" s="24">
        <v>12.7</v>
      </c>
      <c r="D13" s="24">
        <v>15.6</v>
      </c>
      <c r="E13" s="24">
        <v>13.1</v>
      </c>
    </row>
    <row r="14" spans="1:5" x14ac:dyDescent="0.2">
      <c r="A14" s="28" t="s">
        <v>29</v>
      </c>
      <c r="B14" s="64">
        <v>4.0999999999999996</v>
      </c>
      <c r="C14" s="24">
        <v>8.3000000000000007</v>
      </c>
      <c r="D14" s="24">
        <v>5.7</v>
      </c>
      <c r="E14" s="24">
        <v>4.0999999999999996</v>
      </c>
    </row>
    <row r="15" spans="1:5" ht="24" x14ac:dyDescent="0.2">
      <c r="A15" s="29" t="s">
        <v>30</v>
      </c>
      <c r="B15" s="30">
        <v>2.2999999999999998</v>
      </c>
      <c r="C15" s="31">
        <v>1.7</v>
      </c>
      <c r="D15" s="31">
        <v>0.8</v>
      </c>
      <c r="E15" s="31">
        <v>2.1</v>
      </c>
    </row>
    <row r="17" spans="1:5" ht="27.75" customHeight="1" x14ac:dyDescent="0.2">
      <c r="A17" s="131" t="s">
        <v>74</v>
      </c>
      <c r="B17" s="132"/>
      <c r="C17" s="132"/>
      <c r="D17" s="132"/>
      <c r="E17" s="132"/>
    </row>
    <row r="18" spans="1:5" x14ac:dyDescent="0.2">
      <c r="E18" s="94" t="s">
        <v>31</v>
      </c>
    </row>
    <row r="19" spans="1:5" ht="45" customHeight="1" x14ac:dyDescent="0.2">
      <c r="A19" s="135"/>
      <c r="B19" s="142" t="s">
        <v>47</v>
      </c>
      <c r="C19" s="137" t="s">
        <v>48</v>
      </c>
      <c r="D19" s="137" t="s">
        <v>49</v>
      </c>
      <c r="E19" s="138" t="s">
        <v>50</v>
      </c>
    </row>
    <row r="20" spans="1:5" x14ac:dyDescent="0.2">
      <c r="A20" s="20" t="s">
        <v>11</v>
      </c>
      <c r="B20" s="143">
        <v>100</v>
      </c>
      <c r="C20" s="143">
        <v>100</v>
      </c>
      <c r="D20" s="143">
        <v>100</v>
      </c>
      <c r="E20" s="143">
        <v>100</v>
      </c>
    </row>
    <row r="21" spans="1:5" x14ac:dyDescent="0.2">
      <c r="A21" s="108" t="s">
        <v>15</v>
      </c>
      <c r="B21" s="49">
        <v>49.3</v>
      </c>
      <c r="C21" s="24">
        <v>47</v>
      </c>
      <c r="D21" s="110">
        <v>46.7</v>
      </c>
      <c r="E21" s="110">
        <v>55.2</v>
      </c>
    </row>
    <row r="22" spans="1:5" x14ac:dyDescent="0.2">
      <c r="A22" s="108" t="s">
        <v>12</v>
      </c>
      <c r="B22" s="49">
        <v>34.299999999999997</v>
      </c>
      <c r="C22" s="110">
        <v>35.299999999999997</v>
      </c>
      <c r="D22" s="110">
        <v>35.200000000000003</v>
      </c>
      <c r="E22" s="110">
        <v>32.4</v>
      </c>
    </row>
    <row r="23" spans="1:5" x14ac:dyDescent="0.2">
      <c r="A23" s="109" t="s">
        <v>13</v>
      </c>
      <c r="B23" s="64">
        <v>16.399999999999999</v>
      </c>
      <c r="C23" s="110">
        <v>17.7</v>
      </c>
      <c r="D23" s="24">
        <v>18.100000000000001</v>
      </c>
      <c r="E23" s="110">
        <v>12.4</v>
      </c>
    </row>
    <row r="24" spans="1:5" x14ac:dyDescent="0.2">
      <c r="A24" s="110"/>
      <c r="B24" s="49"/>
      <c r="C24" s="110"/>
      <c r="D24" s="110"/>
      <c r="E24" s="110"/>
    </row>
    <row r="25" spans="1:5" x14ac:dyDescent="0.2">
      <c r="A25" s="107" t="s">
        <v>14</v>
      </c>
      <c r="B25" s="47">
        <v>55.7</v>
      </c>
      <c r="C25" s="127">
        <v>42.5</v>
      </c>
      <c r="D25" s="127">
        <v>46.7</v>
      </c>
      <c r="E25" s="127">
        <v>43.4</v>
      </c>
    </row>
    <row r="26" spans="1:5" x14ac:dyDescent="0.2">
      <c r="A26" s="108" t="s">
        <v>15</v>
      </c>
      <c r="B26" s="49">
        <v>24.2</v>
      </c>
      <c r="C26" s="110">
        <v>17.7</v>
      </c>
      <c r="D26" s="110">
        <v>15.6</v>
      </c>
      <c r="E26" s="110">
        <v>20.7</v>
      </c>
    </row>
    <row r="27" spans="1:5" x14ac:dyDescent="0.2">
      <c r="A27" s="108" t="s">
        <v>12</v>
      </c>
      <c r="B27" s="49">
        <v>20.5</v>
      </c>
      <c r="C27" s="24">
        <v>16</v>
      </c>
      <c r="D27" s="110">
        <v>19.600000000000001</v>
      </c>
      <c r="E27" s="24">
        <v>15.9</v>
      </c>
    </row>
    <row r="28" spans="1:5" x14ac:dyDescent="0.2">
      <c r="A28" s="109" t="s">
        <v>13</v>
      </c>
      <c r="B28" s="64">
        <v>11</v>
      </c>
      <c r="C28" s="110">
        <v>8.8000000000000007</v>
      </c>
      <c r="D28" s="110">
        <v>11.5</v>
      </c>
      <c r="E28" s="110">
        <v>6.8</v>
      </c>
    </row>
    <row r="29" spans="1:5" x14ac:dyDescent="0.2">
      <c r="A29" s="144"/>
      <c r="B29" s="49"/>
      <c r="C29" s="110"/>
      <c r="D29" s="110"/>
      <c r="E29" s="110"/>
    </row>
    <row r="30" spans="1:5" x14ac:dyDescent="0.2">
      <c r="A30" s="107" t="s">
        <v>32</v>
      </c>
      <c r="B30" s="47">
        <v>44.3</v>
      </c>
      <c r="C30" s="127">
        <v>57.5</v>
      </c>
      <c r="D30" s="127">
        <v>53.3</v>
      </c>
      <c r="E30" s="127">
        <v>56.5</v>
      </c>
    </row>
    <row r="31" spans="1:5" x14ac:dyDescent="0.2">
      <c r="A31" s="108" t="s">
        <v>15</v>
      </c>
      <c r="B31" s="49">
        <v>25.1</v>
      </c>
      <c r="C31" s="110">
        <v>29.3</v>
      </c>
      <c r="D31" s="110">
        <v>31.1</v>
      </c>
      <c r="E31" s="110">
        <v>34.5</v>
      </c>
    </row>
    <row r="32" spans="1:5" x14ac:dyDescent="0.2">
      <c r="A32" s="108" t="s">
        <v>12</v>
      </c>
      <c r="B32" s="49">
        <v>13.7</v>
      </c>
      <c r="C32" s="110">
        <v>19.399999999999999</v>
      </c>
      <c r="D32" s="110">
        <v>15.6</v>
      </c>
      <c r="E32" s="110">
        <v>16.600000000000001</v>
      </c>
    </row>
    <row r="33" spans="1:5" x14ac:dyDescent="0.2">
      <c r="A33" s="56" t="s">
        <v>13</v>
      </c>
      <c r="B33" s="111">
        <v>5.5</v>
      </c>
      <c r="C33" s="58">
        <v>8.8000000000000007</v>
      </c>
      <c r="D33" s="58">
        <v>6.6</v>
      </c>
      <c r="E33" s="58">
        <v>5.4</v>
      </c>
    </row>
  </sheetData>
  <mergeCells count="2">
    <mergeCell ref="A1:E1"/>
    <mergeCell ref="A17:E1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Roman,Обычный"Indicatorii principali realizați de întreprinderile inovatoare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4B99-D5B8-485E-B026-1F42AE3020C9}">
  <dimension ref="A1:J33"/>
  <sheetViews>
    <sheetView view="pageLayout" zoomScaleNormal="100" workbookViewId="0">
      <selection activeCell="A10" sqref="A10"/>
    </sheetView>
  </sheetViews>
  <sheetFormatPr defaultRowHeight="12" x14ac:dyDescent="0.2"/>
  <cols>
    <col min="1" max="1" width="38.28515625" style="2" customWidth="1"/>
    <col min="2" max="4" width="17.140625" style="2" customWidth="1"/>
    <col min="5" max="256" width="9.140625" style="2"/>
    <col min="257" max="257" width="35.42578125" style="2" customWidth="1"/>
    <col min="258" max="260" width="17.140625" style="2" customWidth="1"/>
    <col min="261" max="512" width="9.140625" style="2"/>
    <col min="513" max="513" width="35.42578125" style="2" customWidth="1"/>
    <col min="514" max="516" width="17.140625" style="2" customWidth="1"/>
    <col min="517" max="768" width="9.140625" style="2"/>
    <col min="769" max="769" width="35.42578125" style="2" customWidth="1"/>
    <col min="770" max="772" width="17.140625" style="2" customWidth="1"/>
    <col min="773" max="1024" width="9.140625" style="2"/>
    <col min="1025" max="1025" width="35.42578125" style="2" customWidth="1"/>
    <col min="1026" max="1028" width="17.140625" style="2" customWidth="1"/>
    <col min="1029" max="1280" width="9.140625" style="2"/>
    <col min="1281" max="1281" width="35.42578125" style="2" customWidth="1"/>
    <col min="1282" max="1284" width="17.140625" style="2" customWidth="1"/>
    <col min="1285" max="1536" width="9.140625" style="2"/>
    <col min="1537" max="1537" width="35.42578125" style="2" customWidth="1"/>
    <col min="1538" max="1540" width="17.140625" style="2" customWidth="1"/>
    <col min="1541" max="1792" width="9.140625" style="2"/>
    <col min="1793" max="1793" width="35.42578125" style="2" customWidth="1"/>
    <col min="1794" max="1796" width="17.140625" style="2" customWidth="1"/>
    <col min="1797" max="2048" width="9.140625" style="2"/>
    <col min="2049" max="2049" width="35.42578125" style="2" customWidth="1"/>
    <col min="2050" max="2052" width="17.140625" style="2" customWidth="1"/>
    <col min="2053" max="2304" width="9.140625" style="2"/>
    <col min="2305" max="2305" width="35.42578125" style="2" customWidth="1"/>
    <col min="2306" max="2308" width="17.140625" style="2" customWidth="1"/>
    <col min="2309" max="2560" width="9.140625" style="2"/>
    <col min="2561" max="2561" width="35.42578125" style="2" customWidth="1"/>
    <col min="2562" max="2564" width="17.140625" style="2" customWidth="1"/>
    <col min="2565" max="2816" width="9.140625" style="2"/>
    <col min="2817" max="2817" width="35.42578125" style="2" customWidth="1"/>
    <col min="2818" max="2820" width="17.140625" style="2" customWidth="1"/>
    <col min="2821" max="3072" width="9.140625" style="2"/>
    <col min="3073" max="3073" width="35.42578125" style="2" customWidth="1"/>
    <col min="3074" max="3076" width="17.140625" style="2" customWidth="1"/>
    <col min="3077" max="3328" width="9.140625" style="2"/>
    <col min="3329" max="3329" width="35.42578125" style="2" customWidth="1"/>
    <col min="3330" max="3332" width="17.140625" style="2" customWidth="1"/>
    <col min="3333" max="3584" width="9.140625" style="2"/>
    <col min="3585" max="3585" width="35.42578125" style="2" customWidth="1"/>
    <col min="3586" max="3588" width="17.140625" style="2" customWidth="1"/>
    <col min="3589" max="3840" width="9.140625" style="2"/>
    <col min="3841" max="3841" width="35.42578125" style="2" customWidth="1"/>
    <col min="3842" max="3844" width="17.140625" style="2" customWidth="1"/>
    <col min="3845" max="4096" width="9.140625" style="2"/>
    <col min="4097" max="4097" width="35.42578125" style="2" customWidth="1"/>
    <col min="4098" max="4100" width="17.140625" style="2" customWidth="1"/>
    <col min="4101" max="4352" width="9.140625" style="2"/>
    <col min="4353" max="4353" width="35.42578125" style="2" customWidth="1"/>
    <col min="4354" max="4356" width="17.140625" style="2" customWidth="1"/>
    <col min="4357" max="4608" width="9.140625" style="2"/>
    <col min="4609" max="4609" width="35.42578125" style="2" customWidth="1"/>
    <col min="4610" max="4612" width="17.140625" style="2" customWidth="1"/>
    <col min="4613" max="4864" width="9.140625" style="2"/>
    <col min="4865" max="4865" width="35.42578125" style="2" customWidth="1"/>
    <col min="4866" max="4868" width="17.140625" style="2" customWidth="1"/>
    <col min="4869" max="5120" width="9.140625" style="2"/>
    <col min="5121" max="5121" width="35.42578125" style="2" customWidth="1"/>
    <col min="5122" max="5124" width="17.140625" style="2" customWidth="1"/>
    <col min="5125" max="5376" width="9.140625" style="2"/>
    <col min="5377" max="5377" width="35.42578125" style="2" customWidth="1"/>
    <col min="5378" max="5380" width="17.140625" style="2" customWidth="1"/>
    <col min="5381" max="5632" width="9.140625" style="2"/>
    <col min="5633" max="5633" width="35.42578125" style="2" customWidth="1"/>
    <col min="5634" max="5636" width="17.140625" style="2" customWidth="1"/>
    <col min="5637" max="5888" width="9.140625" style="2"/>
    <col min="5889" max="5889" width="35.42578125" style="2" customWidth="1"/>
    <col min="5890" max="5892" width="17.140625" style="2" customWidth="1"/>
    <col min="5893" max="6144" width="9.140625" style="2"/>
    <col min="6145" max="6145" width="35.42578125" style="2" customWidth="1"/>
    <col min="6146" max="6148" width="17.140625" style="2" customWidth="1"/>
    <col min="6149" max="6400" width="9.140625" style="2"/>
    <col min="6401" max="6401" width="35.42578125" style="2" customWidth="1"/>
    <col min="6402" max="6404" width="17.140625" style="2" customWidth="1"/>
    <col min="6405" max="6656" width="9.140625" style="2"/>
    <col min="6657" max="6657" width="35.42578125" style="2" customWidth="1"/>
    <col min="6658" max="6660" width="17.140625" style="2" customWidth="1"/>
    <col min="6661" max="6912" width="9.140625" style="2"/>
    <col min="6913" max="6913" width="35.42578125" style="2" customWidth="1"/>
    <col min="6914" max="6916" width="17.140625" style="2" customWidth="1"/>
    <col min="6917" max="7168" width="9.140625" style="2"/>
    <col min="7169" max="7169" width="35.42578125" style="2" customWidth="1"/>
    <col min="7170" max="7172" width="17.140625" style="2" customWidth="1"/>
    <col min="7173" max="7424" width="9.140625" style="2"/>
    <col min="7425" max="7425" width="35.42578125" style="2" customWidth="1"/>
    <col min="7426" max="7428" width="17.140625" style="2" customWidth="1"/>
    <col min="7429" max="7680" width="9.140625" style="2"/>
    <col min="7681" max="7681" width="35.42578125" style="2" customWidth="1"/>
    <col min="7682" max="7684" width="17.140625" style="2" customWidth="1"/>
    <col min="7685" max="7936" width="9.140625" style="2"/>
    <col min="7937" max="7937" width="35.42578125" style="2" customWidth="1"/>
    <col min="7938" max="7940" width="17.140625" style="2" customWidth="1"/>
    <col min="7941" max="8192" width="9.140625" style="2"/>
    <col min="8193" max="8193" width="35.42578125" style="2" customWidth="1"/>
    <col min="8194" max="8196" width="17.140625" style="2" customWidth="1"/>
    <col min="8197" max="8448" width="9.140625" style="2"/>
    <col min="8449" max="8449" width="35.42578125" style="2" customWidth="1"/>
    <col min="8450" max="8452" width="17.140625" style="2" customWidth="1"/>
    <col min="8453" max="8704" width="9.140625" style="2"/>
    <col min="8705" max="8705" width="35.42578125" style="2" customWidth="1"/>
    <col min="8706" max="8708" width="17.140625" style="2" customWidth="1"/>
    <col min="8709" max="8960" width="9.140625" style="2"/>
    <col min="8961" max="8961" width="35.42578125" style="2" customWidth="1"/>
    <col min="8962" max="8964" width="17.140625" style="2" customWidth="1"/>
    <col min="8965" max="9216" width="9.140625" style="2"/>
    <col min="9217" max="9217" width="35.42578125" style="2" customWidth="1"/>
    <col min="9218" max="9220" width="17.140625" style="2" customWidth="1"/>
    <col min="9221" max="9472" width="9.140625" style="2"/>
    <col min="9473" max="9473" width="35.42578125" style="2" customWidth="1"/>
    <col min="9474" max="9476" width="17.140625" style="2" customWidth="1"/>
    <col min="9477" max="9728" width="9.140625" style="2"/>
    <col min="9729" max="9729" width="35.42578125" style="2" customWidth="1"/>
    <col min="9730" max="9732" width="17.140625" style="2" customWidth="1"/>
    <col min="9733" max="9984" width="9.140625" style="2"/>
    <col min="9985" max="9985" width="35.42578125" style="2" customWidth="1"/>
    <col min="9986" max="9988" width="17.140625" style="2" customWidth="1"/>
    <col min="9989" max="10240" width="9.140625" style="2"/>
    <col min="10241" max="10241" width="35.42578125" style="2" customWidth="1"/>
    <col min="10242" max="10244" width="17.140625" style="2" customWidth="1"/>
    <col min="10245" max="10496" width="9.140625" style="2"/>
    <col min="10497" max="10497" width="35.42578125" style="2" customWidth="1"/>
    <col min="10498" max="10500" width="17.140625" style="2" customWidth="1"/>
    <col min="10501" max="10752" width="9.140625" style="2"/>
    <col min="10753" max="10753" width="35.42578125" style="2" customWidth="1"/>
    <col min="10754" max="10756" width="17.140625" style="2" customWidth="1"/>
    <col min="10757" max="11008" width="9.140625" style="2"/>
    <col min="11009" max="11009" width="35.42578125" style="2" customWidth="1"/>
    <col min="11010" max="11012" width="17.140625" style="2" customWidth="1"/>
    <col min="11013" max="11264" width="9.140625" style="2"/>
    <col min="11265" max="11265" width="35.42578125" style="2" customWidth="1"/>
    <col min="11266" max="11268" width="17.140625" style="2" customWidth="1"/>
    <col min="11269" max="11520" width="9.140625" style="2"/>
    <col min="11521" max="11521" width="35.42578125" style="2" customWidth="1"/>
    <col min="11522" max="11524" width="17.140625" style="2" customWidth="1"/>
    <col min="11525" max="11776" width="9.140625" style="2"/>
    <col min="11777" max="11777" width="35.42578125" style="2" customWidth="1"/>
    <col min="11778" max="11780" width="17.140625" style="2" customWidth="1"/>
    <col min="11781" max="12032" width="9.140625" style="2"/>
    <col min="12033" max="12033" width="35.42578125" style="2" customWidth="1"/>
    <col min="12034" max="12036" width="17.140625" style="2" customWidth="1"/>
    <col min="12037" max="12288" width="9.140625" style="2"/>
    <col min="12289" max="12289" width="35.42578125" style="2" customWidth="1"/>
    <col min="12290" max="12292" width="17.140625" style="2" customWidth="1"/>
    <col min="12293" max="12544" width="9.140625" style="2"/>
    <col min="12545" max="12545" width="35.42578125" style="2" customWidth="1"/>
    <col min="12546" max="12548" width="17.140625" style="2" customWidth="1"/>
    <col min="12549" max="12800" width="9.140625" style="2"/>
    <col min="12801" max="12801" width="35.42578125" style="2" customWidth="1"/>
    <col min="12802" max="12804" width="17.140625" style="2" customWidth="1"/>
    <col min="12805" max="13056" width="9.140625" style="2"/>
    <col min="13057" max="13057" width="35.42578125" style="2" customWidth="1"/>
    <col min="13058" max="13060" width="17.140625" style="2" customWidth="1"/>
    <col min="13061" max="13312" width="9.140625" style="2"/>
    <col min="13313" max="13313" width="35.42578125" style="2" customWidth="1"/>
    <col min="13314" max="13316" width="17.140625" style="2" customWidth="1"/>
    <col min="13317" max="13568" width="9.140625" style="2"/>
    <col min="13569" max="13569" width="35.42578125" style="2" customWidth="1"/>
    <col min="13570" max="13572" width="17.140625" style="2" customWidth="1"/>
    <col min="13573" max="13824" width="9.140625" style="2"/>
    <col min="13825" max="13825" width="35.42578125" style="2" customWidth="1"/>
    <col min="13826" max="13828" width="17.140625" style="2" customWidth="1"/>
    <col min="13829" max="14080" width="9.140625" style="2"/>
    <col min="14081" max="14081" width="35.42578125" style="2" customWidth="1"/>
    <col min="14082" max="14084" width="17.140625" style="2" customWidth="1"/>
    <col min="14085" max="14336" width="9.140625" style="2"/>
    <col min="14337" max="14337" width="35.42578125" style="2" customWidth="1"/>
    <col min="14338" max="14340" width="17.140625" style="2" customWidth="1"/>
    <col min="14341" max="14592" width="9.140625" style="2"/>
    <col min="14593" max="14593" width="35.42578125" style="2" customWidth="1"/>
    <col min="14594" max="14596" width="17.140625" style="2" customWidth="1"/>
    <col min="14597" max="14848" width="9.140625" style="2"/>
    <col min="14849" max="14849" width="35.42578125" style="2" customWidth="1"/>
    <col min="14850" max="14852" width="17.140625" style="2" customWidth="1"/>
    <col min="14853" max="15104" width="9.140625" style="2"/>
    <col min="15105" max="15105" width="35.42578125" style="2" customWidth="1"/>
    <col min="15106" max="15108" width="17.140625" style="2" customWidth="1"/>
    <col min="15109" max="15360" width="9.140625" style="2"/>
    <col min="15361" max="15361" width="35.42578125" style="2" customWidth="1"/>
    <col min="15362" max="15364" width="17.140625" style="2" customWidth="1"/>
    <col min="15365" max="15616" width="9.140625" style="2"/>
    <col min="15617" max="15617" width="35.42578125" style="2" customWidth="1"/>
    <col min="15618" max="15620" width="17.140625" style="2" customWidth="1"/>
    <col min="15621" max="15872" width="9.140625" style="2"/>
    <col min="15873" max="15873" width="35.42578125" style="2" customWidth="1"/>
    <col min="15874" max="15876" width="17.140625" style="2" customWidth="1"/>
    <col min="15877" max="16128" width="9.140625" style="2"/>
    <col min="16129" max="16129" width="35.42578125" style="2" customWidth="1"/>
    <col min="16130" max="16132" width="17.140625" style="2" customWidth="1"/>
    <col min="16133" max="16384" width="9.140625" style="2"/>
  </cols>
  <sheetData>
    <row r="1" spans="1:10" ht="37.5" customHeight="1" x14ac:dyDescent="0.2">
      <c r="A1" s="118" t="s">
        <v>71</v>
      </c>
      <c r="B1" s="67"/>
      <c r="C1" s="67"/>
      <c r="D1" s="67"/>
    </row>
    <row r="2" spans="1:10" x14ac:dyDescent="0.2">
      <c r="D2" s="119" t="s">
        <v>51</v>
      </c>
    </row>
    <row r="3" spans="1:10" x14ac:dyDescent="0.2">
      <c r="A3" s="12"/>
      <c r="B3" s="17" t="s">
        <v>11</v>
      </c>
      <c r="C3" s="120" t="s">
        <v>52</v>
      </c>
      <c r="D3" s="121"/>
    </row>
    <row r="4" spans="1:10" ht="30.75" customHeight="1" x14ac:dyDescent="0.2">
      <c r="A4" s="16"/>
      <c r="B4" s="17"/>
      <c r="C4" s="18" t="s">
        <v>53</v>
      </c>
      <c r="D4" s="122" t="s">
        <v>54</v>
      </c>
    </row>
    <row r="5" spans="1:10" s="95" customFormat="1" ht="15" customHeight="1" x14ac:dyDescent="0.2">
      <c r="A5" s="20" t="s">
        <v>11</v>
      </c>
      <c r="B5" s="45">
        <v>3902.6</v>
      </c>
      <c r="C5" s="123">
        <v>2237.1999999999998</v>
      </c>
      <c r="D5" s="123">
        <v>1665.4</v>
      </c>
    </row>
    <row r="6" spans="1:10" s="95" customFormat="1" x14ac:dyDescent="0.2">
      <c r="A6" s="22" t="s">
        <v>14</v>
      </c>
      <c r="B6" s="47">
        <v>1843.9</v>
      </c>
      <c r="C6" s="44">
        <v>1022.6</v>
      </c>
      <c r="D6" s="44">
        <v>821.3</v>
      </c>
      <c r="I6" s="124"/>
      <c r="J6" s="124"/>
    </row>
    <row r="7" spans="1:10" s="95" customFormat="1" x14ac:dyDescent="0.2">
      <c r="A7" s="23" t="s">
        <v>5</v>
      </c>
      <c r="B7" s="49">
        <v>7.6</v>
      </c>
      <c r="C7" s="65">
        <v>7</v>
      </c>
      <c r="D7" s="50">
        <v>0.6</v>
      </c>
    </row>
    <row r="8" spans="1:10" s="95" customFormat="1" x14ac:dyDescent="0.2">
      <c r="A8" s="23" t="s">
        <v>4</v>
      </c>
      <c r="B8" s="49">
        <v>1323.6</v>
      </c>
      <c r="C8" s="50">
        <v>505.7</v>
      </c>
      <c r="D8" s="50">
        <v>817.9</v>
      </c>
    </row>
    <row r="9" spans="1:10" s="95" customFormat="1" ht="25.5" customHeight="1" x14ac:dyDescent="0.2">
      <c r="A9" s="26" t="s">
        <v>3</v>
      </c>
      <c r="B9" s="49">
        <v>509.5</v>
      </c>
      <c r="C9" s="50">
        <v>509.5</v>
      </c>
      <c r="D9" s="65">
        <v>0</v>
      </c>
    </row>
    <row r="10" spans="1:10" s="95" customFormat="1" ht="24" x14ac:dyDescent="0.2">
      <c r="A10" s="26" t="s">
        <v>2</v>
      </c>
      <c r="B10" s="49">
        <v>3.2</v>
      </c>
      <c r="C10" s="50">
        <v>0.4</v>
      </c>
      <c r="D10" s="50">
        <v>2.8</v>
      </c>
    </row>
    <row r="11" spans="1:10" ht="17.25" customHeight="1" x14ac:dyDescent="0.2">
      <c r="A11" s="27" t="s">
        <v>26</v>
      </c>
      <c r="B11" s="47">
        <v>2058.6999999999998</v>
      </c>
      <c r="C11" s="44">
        <v>1214.5999999999999</v>
      </c>
      <c r="D11" s="44">
        <v>844.1</v>
      </c>
    </row>
    <row r="12" spans="1:10" ht="17.25" customHeight="1" x14ac:dyDescent="0.2">
      <c r="A12" s="28" t="s">
        <v>27</v>
      </c>
      <c r="B12" s="49">
        <v>755.6</v>
      </c>
      <c r="C12" s="50">
        <v>324.10000000000002</v>
      </c>
      <c r="D12" s="50">
        <v>431.5</v>
      </c>
    </row>
    <row r="13" spans="1:10" ht="17.25" customHeight="1" x14ac:dyDescent="0.2">
      <c r="A13" s="28" t="s">
        <v>1</v>
      </c>
      <c r="B13" s="49">
        <v>137.80000000000001</v>
      </c>
      <c r="C13" s="50">
        <v>47.1</v>
      </c>
      <c r="D13" s="50">
        <v>90.7</v>
      </c>
    </row>
    <row r="14" spans="1:10" ht="17.25" customHeight="1" x14ac:dyDescent="0.2">
      <c r="A14" s="28" t="s">
        <v>0</v>
      </c>
      <c r="B14" s="49">
        <v>823.1</v>
      </c>
      <c r="C14" s="50">
        <v>617.9</v>
      </c>
      <c r="D14" s="50">
        <v>205.2</v>
      </c>
    </row>
    <row r="15" spans="1:10" ht="17.25" customHeight="1" x14ac:dyDescent="0.2">
      <c r="A15" s="28" t="s">
        <v>29</v>
      </c>
      <c r="B15" s="64">
        <v>286</v>
      </c>
      <c r="C15" s="50">
        <v>199.7</v>
      </c>
      <c r="D15" s="50">
        <v>86.3</v>
      </c>
    </row>
    <row r="16" spans="1:10" ht="17.25" customHeight="1" x14ac:dyDescent="0.2">
      <c r="A16" s="125" t="s">
        <v>30</v>
      </c>
      <c r="B16" s="111">
        <v>56.2</v>
      </c>
      <c r="C16" s="58">
        <v>25.8</v>
      </c>
      <c r="D16" s="58">
        <v>30.4</v>
      </c>
    </row>
    <row r="18" spans="1:6" ht="18.75" customHeight="1" x14ac:dyDescent="0.2">
      <c r="A18" s="118" t="s">
        <v>72</v>
      </c>
      <c r="B18" s="67"/>
      <c r="C18" s="67"/>
      <c r="D18" s="67"/>
    </row>
    <row r="19" spans="1:6" ht="13.5" customHeight="1" x14ac:dyDescent="0.2">
      <c r="D19" s="94" t="s">
        <v>31</v>
      </c>
    </row>
    <row r="20" spans="1:6" x14ac:dyDescent="0.2">
      <c r="A20" s="12"/>
      <c r="B20" s="40" t="s">
        <v>11</v>
      </c>
      <c r="C20" s="121" t="s">
        <v>52</v>
      </c>
      <c r="D20" s="126"/>
    </row>
    <row r="21" spans="1:6" ht="24" x14ac:dyDescent="0.2">
      <c r="A21" s="16"/>
      <c r="B21" s="40"/>
      <c r="C21" s="18" t="s">
        <v>53</v>
      </c>
      <c r="D21" s="122" t="s">
        <v>54</v>
      </c>
    </row>
    <row r="22" spans="1:6" x14ac:dyDescent="0.2">
      <c r="A22" s="127" t="s">
        <v>11</v>
      </c>
      <c r="B22" s="63">
        <f>B23+B28</f>
        <v>100</v>
      </c>
      <c r="C22" s="62">
        <f t="shared" ref="C22:D22" si="0">C23+C28</f>
        <v>57.325885307231076</v>
      </c>
      <c r="D22" s="62">
        <f t="shared" si="0"/>
        <v>42.674114692768924</v>
      </c>
    </row>
    <row r="23" spans="1:6" x14ac:dyDescent="0.2">
      <c r="A23" s="128" t="s">
        <v>14</v>
      </c>
      <c r="B23" s="63">
        <f>B6/$B$5*100</f>
        <v>47.247988520473534</v>
      </c>
      <c r="C23" s="62">
        <f t="shared" ref="C23:D23" si="1">C6/$B$5*100</f>
        <v>26.203044124429869</v>
      </c>
      <c r="D23" s="62">
        <f t="shared" si="1"/>
        <v>21.044944396043665</v>
      </c>
    </row>
    <row r="24" spans="1:6" x14ac:dyDescent="0.2">
      <c r="A24" s="129" t="s">
        <v>23</v>
      </c>
      <c r="B24" s="64">
        <f t="shared" ref="B24:D33" si="2">B7/$B$5*100</f>
        <v>0.19474196689386561</v>
      </c>
      <c r="C24" s="65">
        <f t="shared" si="2"/>
        <v>0.17936760108645519</v>
      </c>
      <c r="D24" s="65">
        <f t="shared" si="2"/>
        <v>1.5374365807410445E-2</v>
      </c>
    </row>
    <row r="25" spans="1:6" x14ac:dyDescent="0.2">
      <c r="A25" s="129" t="s">
        <v>24</v>
      </c>
      <c r="B25" s="64">
        <f t="shared" si="2"/>
        <v>33.915850971147435</v>
      </c>
      <c r="C25" s="130">
        <f t="shared" si="2"/>
        <v>12.958027981345769</v>
      </c>
      <c r="D25" s="130">
        <f t="shared" si="2"/>
        <v>20.95782298980167</v>
      </c>
    </row>
    <row r="26" spans="1:6" ht="27.75" customHeight="1" x14ac:dyDescent="0.2">
      <c r="A26" s="108" t="s">
        <v>25</v>
      </c>
      <c r="B26" s="64">
        <f t="shared" si="2"/>
        <v>13.055398964792703</v>
      </c>
      <c r="C26" s="65">
        <f t="shared" si="2"/>
        <v>13.055398964792703</v>
      </c>
      <c r="D26" s="65">
        <f t="shared" si="2"/>
        <v>0</v>
      </c>
    </row>
    <row r="27" spans="1:6" ht="24.75" customHeight="1" x14ac:dyDescent="0.2">
      <c r="A27" s="108" t="s">
        <v>2</v>
      </c>
      <c r="B27" s="64">
        <f t="shared" si="2"/>
        <v>8.1996617639522373E-2</v>
      </c>
      <c r="C27" s="65">
        <f t="shared" si="2"/>
        <v>1.0249577204940297E-2</v>
      </c>
      <c r="D27" s="65">
        <f t="shared" si="2"/>
        <v>7.1747040434582077E-2</v>
      </c>
    </row>
    <row r="28" spans="1:6" x14ac:dyDescent="0.2">
      <c r="A28" s="107" t="s">
        <v>26</v>
      </c>
      <c r="B28" s="63">
        <f t="shared" si="2"/>
        <v>52.752011479526459</v>
      </c>
      <c r="C28" s="62">
        <f t="shared" si="2"/>
        <v>31.12284118280121</v>
      </c>
      <c r="D28" s="62">
        <f t="shared" si="2"/>
        <v>21.62917029672526</v>
      </c>
      <c r="E28" s="80"/>
      <c r="F28" s="80"/>
    </row>
    <row r="29" spans="1:6" ht="15.75" customHeight="1" x14ac:dyDescent="0.2">
      <c r="A29" s="109" t="s">
        <v>27</v>
      </c>
      <c r="B29" s="64">
        <f t="shared" si="2"/>
        <v>19.36145134013222</v>
      </c>
      <c r="C29" s="65">
        <f t="shared" si="2"/>
        <v>8.3047199303028751</v>
      </c>
      <c r="D29" s="65">
        <f t="shared" si="2"/>
        <v>11.056731409829345</v>
      </c>
    </row>
    <row r="30" spans="1:6" ht="15.75" customHeight="1" x14ac:dyDescent="0.2">
      <c r="A30" s="109" t="s">
        <v>1</v>
      </c>
      <c r="B30" s="64">
        <f t="shared" si="2"/>
        <v>3.5309793471019328</v>
      </c>
      <c r="C30" s="65">
        <f t="shared" si="2"/>
        <v>1.2068877158817199</v>
      </c>
      <c r="D30" s="65">
        <f t="shared" si="2"/>
        <v>2.3240916312202122</v>
      </c>
    </row>
    <row r="31" spans="1:6" ht="15.75" customHeight="1" x14ac:dyDescent="0.2">
      <c r="A31" s="109" t="s">
        <v>28</v>
      </c>
      <c r="B31" s="64">
        <f t="shared" si="2"/>
        <v>21.091067493465896</v>
      </c>
      <c r="C31" s="65">
        <f t="shared" si="2"/>
        <v>15.833034387331521</v>
      </c>
      <c r="D31" s="65">
        <f t="shared" si="2"/>
        <v>5.2580331061343717</v>
      </c>
    </row>
    <row r="32" spans="1:6" ht="15.75" customHeight="1" x14ac:dyDescent="0.2">
      <c r="A32" s="109" t="s">
        <v>29</v>
      </c>
      <c r="B32" s="64">
        <f t="shared" si="2"/>
        <v>7.328447701532312</v>
      </c>
      <c r="C32" s="65">
        <f t="shared" si="2"/>
        <v>5.1171014195664428</v>
      </c>
      <c r="D32" s="65">
        <f t="shared" si="2"/>
        <v>2.2113462819658687</v>
      </c>
    </row>
    <row r="33" spans="1:4" ht="15.75" customHeight="1" x14ac:dyDescent="0.2">
      <c r="A33" s="56" t="s">
        <v>30</v>
      </c>
      <c r="B33" s="30">
        <f t="shared" si="2"/>
        <v>1.4400655972941117</v>
      </c>
      <c r="C33" s="31">
        <f t="shared" si="2"/>
        <v>0.66109772971864911</v>
      </c>
      <c r="D33" s="31">
        <f t="shared" si="2"/>
        <v>0.77896786757546244</v>
      </c>
    </row>
  </sheetData>
  <mergeCells count="8">
    <mergeCell ref="A20:A21"/>
    <mergeCell ref="B20:B21"/>
    <mergeCell ref="C20:D20"/>
    <mergeCell ref="A1:D1"/>
    <mergeCell ref="A3:A4"/>
    <mergeCell ref="B3:B4"/>
    <mergeCell ref="C3:D3"/>
    <mergeCell ref="A18:D1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Roman,Обычный"Indicatorii principali realizați de întreprinderile inovatoare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AD6E-46DA-42AE-938E-7E98C2E76BA0}">
  <dimension ref="A1:D33"/>
  <sheetViews>
    <sheetView view="pageLayout" zoomScaleNormal="100" workbookViewId="0">
      <selection sqref="A1:C1"/>
    </sheetView>
  </sheetViews>
  <sheetFormatPr defaultRowHeight="12" x14ac:dyDescent="0.2"/>
  <cols>
    <col min="1" max="1" width="34.28515625" style="2" customWidth="1"/>
    <col min="2" max="3" width="27.85546875" style="2" customWidth="1"/>
    <col min="4" max="256" width="9.140625" style="2"/>
    <col min="257" max="259" width="27.85546875" style="2" customWidth="1"/>
    <col min="260" max="512" width="9.140625" style="2"/>
    <col min="513" max="515" width="27.85546875" style="2" customWidth="1"/>
    <col min="516" max="768" width="9.140625" style="2"/>
    <col min="769" max="771" width="27.85546875" style="2" customWidth="1"/>
    <col min="772" max="1024" width="9.140625" style="2"/>
    <col min="1025" max="1027" width="27.85546875" style="2" customWidth="1"/>
    <col min="1028" max="1280" width="9.140625" style="2"/>
    <col min="1281" max="1283" width="27.85546875" style="2" customWidth="1"/>
    <col min="1284" max="1536" width="9.140625" style="2"/>
    <col min="1537" max="1539" width="27.85546875" style="2" customWidth="1"/>
    <col min="1540" max="1792" width="9.140625" style="2"/>
    <col min="1793" max="1795" width="27.85546875" style="2" customWidth="1"/>
    <col min="1796" max="2048" width="9.140625" style="2"/>
    <col min="2049" max="2051" width="27.85546875" style="2" customWidth="1"/>
    <col min="2052" max="2304" width="9.140625" style="2"/>
    <col min="2305" max="2307" width="27.85546875" style="2" customWidth="1"/>
    <col min="2308" max="2560" width="9.140625" style="2"/>
    <col min="2561" max="2563" width="27.85546875" style="2" customWidth="1"/>
    <col min="2564" max="2816" width="9.140625" style="2"/>
    <col min="2817" max="2819" width="27.85546875" style="2" customWidth="1"/>
    <col min="2820" max="3072" width="9.140625" style="2"/>
    <col min="3073" max="3075" width="27.85546875" style="2" customWidth="1"/>
    <col min="3076" max="3328" width="9.140625" style="2"/>
    <col min="3329" max="3331" width="27.85546875" style="2" customWidth="1"/>
    <col min="3332" max="3584" width="9.140625" style="2"/>
    <col min="3585" max="3587" width="27.85546875" style="2" customWidth="1"/>
    <col min="3588" max="3840" width="9.140625" style="2"/>
    <col min="3841" max="3843" width="27.85546875" style="2" customWidth="1"/>
    <col min="3844" max="4096" width="9.140625" style="2"/>
    <col min="4097" max="4099" width="27.85546875" style="2" customWidth="1"/>
    <col min="4100" max="4352" width="9.140625" style="2"/>
    <col min="4353" max="4355" width="27.85546875" style="2" customWidth="1"/>
    <col min="4356" max="4608" width="9.140625" style="2"/>
    <col min="4609" max="4611" width="27.85546875" style="2" customWidth="1"/>
    <col min="4612" max="4864" width="9.140625" style="2"/>
    <col min="4865" max="4867" width="27.85546875" style="2" customWidth="1"/>
    <col min="4868" max="5120" width="9.140625" style="2"/>
    <col min="5121" max="5123" width="27.85546875" style="2" customWidth="1"/>
    <col min="5124" max="5376" width="9.140625" style="2"/>
    <col min="5377" max="5379" width="27.85546875" style="2" customWidth="1"/>
    <col min="5380" max="5632" width="9.140625" style="2"/>
    <col min="5633" max="5635" width="27.85546875" style="2" customWidth="1"/>
    <col min="5636" max="5888" width="9.140625" style="2"/>
    <col min="5889" max="5891" width="27.85546875" style="2" customWidth="1"/>
    <col min="5892" max="6144" width="9.140625" style="2"/>
    <col min="6145" max="6147" width="27.85546875" style="2" customWidth="1"/>
    <col min="6148" max="6400" width="9.140625" style="2"/>
    <col min="6401" max="6403" width="27.85546875" style="2" customWidth="1"/>
    <col min="6404" max="6656" width="9.140625" style="2"/>
    <col min="6657" max="6659" width="27.85546875" style="2" customWidth="1"/>
    <col min="6660" max="6912" width="9.140625" style="2"/>
    <col min="6913" max="6915" width="27.85546875" style="2" customWidth="1"/>
    <col min="6916" max="7168" width="9.140625" style="2"/>
    <col min="7169" max="7171" width="27.85546875" style="2" customWidth="1"/>
    <col min="7172" max="7424" width="9.140625" style="2"/>
    <col min="7425" max="7427" width="27.85546875" style="2" customWidth="1"/>
    <col min="7428" max="7680" width="9.140625" style="2"/>
    <col min="7681" max="7683" width="27.85546875" style="2" customWidth="1"/>
    <col min="7684" max="7936" width="9.140625" style="2"/>
    <col min="7937" max="7939" width="27.85546875" style="2" customWidth="1"/>
    <col min="7940" max="8192" width="9.140625" style="2"/>
    <col min="8193" max="8195" width="27.85546875" style="2" customWidth="1"/>
    <col min="8196" max="8448" width="9.140625" style="2"/>
    <col min="8449" max="8451" width="27.85546875" style="2" customWidth="1"/>
    <col min="8452" max="8704" width="9.140625" style="2"/>
    <col min="8705" max="8707" width="27.85546875" style="2" customWidth="1"/>
    <col min="8708" max="8960" width="9.140625" style="2"/>
    <col min="8961" max="8963" width="27.85546875" style="2" customWidth="1"/>
    <col min="8964" max="9216" width="9.140625" style="2"/>
    <col min="9217" max="9219" width="27.85546875" style="2" customWidth="1"/>
    <col min="9220" max="9472" width="9.140625" style="2"/>
    <col min="9473" max="9475" width="27.85546875" style="2" customWidth="1"/>
    <col min="9476" max="9728" width="9.140625" style="2"/>
    <col min="9729" max="9731" width="27.85546875" style="2" customWidth="1"/>
    <col min="9732" max="9984" width="9.140625" style="2"/>
    <col min="9985" max="9987" width="27.85546875" style="2" customWidth="1"/>
    <col min="9988" max="10240" width="9.140625" style="2"/>
    <col min="10241" max="10243" width="27.85546875" style="2" customWidth="1"/>
    <col min="10244" max="10496" width="9.140625" style="2"/>
    <col min="10497" max="10499" width="27.85546875" style="2" customWidth="1"/>
    <col min="10500" max="10752" width="9.140625" style="2"/>
    <col min="10753" max="10755" width="27.85546875" style="2" customWidth="1"/>
    <col min="10756" max="11008" width="9.140625" style="2"/>
    <col min="11009" max="11011" width="27.85546875" style="2" customWidth="1"/>
    <col min="11012" max="11264" width="9.140625" style="2"/>
    <col min="11265" max="11267" width="27.85546875" style="2" customWidth="1"/>
    <col min="11268" max="11520" width="9.140625" style="2"/>
    <col min="11521" max="11523" width="27.85546875" style="2" customWidth="1"/>
    <col min="11524" max="11776" width="9.140625" style="2"/>
    <col min="11777" max="11779" width="27.85546875" style="2" customWidth="1"/>
    <col min="11780" max="12032" width="9.140625" style="2"/>
    <col min="12033" max="12035" width="27.85546875" style="2" customWidth="1"/>
    <col min="12036" max="12288" width="9.140625" style="2"/>
    <col min="12289" max="12291" width="27.85546875" style="2" customWidth="1"/>
    <col min="12292" max="12544" width="9.140625" style="2"/>
    <col min="12545" max="12547" width="27.85546875" style="2" customWidth="1"/>
    <col min="12548" max="12800" width="9.140625" style="2"/>
    <col min="12801" max="12803" width="27.85546875" style="2" customWidth="1"/>
    <col min="12804" max="13056" width="9.140625" style="2"/>
    <col min="13057" max="13059" width="27.85546875" style="2" customWidth="1"/>
    <col min="13060" max="13312" width="9.140625" style="2"/>
    <col min="13313" max="13315" width="27.85546875" style="2" customWidth="1"/>
    <col min="13316" max="13568" width="9.140625" style="2"/>
    <col min="13569" max="13571" width="27.85546875" style="2" customWidth="1"/>
    <col min="13572" max="13824" width="9.140625" style="2"/>
    <col min="13825" max="13827" width="27.85546875" style="2" customWidth="1"/>
    <col min="13828" max="14080" width="9.140625" style="2"/>
    <col min="14081" max="14083" width="27.85546875" style="2" customWidth="1"/>
    <col min="14084" max="14336" width="9.140625" style="2"/>
    <col min="14337" max="14339" width="27.85546875" style="2" customWidth="1"/>
    <col min="14340" max="14592" width="9.140625" style="2"/>
    <col min="14593" max="14595" width="27.85546875" style="2" customWidth="1"/>
    <col min="14596" max="14848" width="9.140625" style="2"/>
    <col min="14849" max="14851" width="27.85546875" style="2" customWidth="1"/>
    <col min="14852" max="15104" width="9.140625" style="2"/>
    <col min="15105" max="15107" width="27.85546875" style="2" customWidth="1"/>
    <col min="15108" max="15360" width="9.140625" style="2"/>
    <col min="15361" max="15363" width="27.85546875" style="2" customWidth="1"/>
    <col min="15364" max="15616" width="9.140625" style="2"/>
    <col min="15617" max="15619" width="27.85546875" style="2" customWidth="1"/>
    <col min="15620" max="15872" width="9.140625" style="2"/>
    <col min="15873" max="15875" width="27.85546875" style="2" customWidth="1"/>
    <col min="15876" max="16128" width="9.140625" style="2"/>
    <col min="16129" max="16131" width="27.85546875" style="2" customWidth="1"/>
    <col min="16132" max="16384" width="9.140625" style="2"/>
  </cols>
  <sheetData>
    <row r="1" spans="1:4" ht="21" customHeight="1" x14ac:dyDescent="0.2">
      <c r="A1" s="103" t="s">
        <v>69</v>
      </c>
      <c r="B1" s="104"/>
      <c r="C1" s="104"/>
    </row>
    <row r="3" spans="1:4" x14ac:dyDescent="0.2">
      <c r="A3" s="105"/>
      <c r="B3" s="106" t="s">
        <v>55</v>
      </c>
      <c r="C3" s="19" t="s">
        <v>56</v>
      </c>
    </row>
    <row r="4" spans="1:4" s="72" customFormat="1" x14ac:dyDescent="0.2">
      <c r="A4" s="107" t="s">
        <v>11</v>
      </c>
      <c r="B4" s="45">
        <v>3902.6</v>
      </c>
      <c r="C4" s="21">
        <v>100</v>
      </c>
    </row>
    <row r="5" spans="1:4" x14ac:dyDescent="0.2">
      <c r="A5" s="108" t="s">
        <v>15</v>
      </c>
      <c r="B5" s="49">
        <v>465.5</v>
      </c>
      <c r="C5" s="24">
        <f>B5/$B$4*100</f>
        <v>11.92794547224927</v>
      </c>
    </row>
    <row r="6" spans="1:4" x14ac:dyDescent="0.2">
      <c r="A6" s="108" t="s">
        <v>12</v>
      </c>
      <c r="B6" s="49">
        <v>1859.6</v>
      </c>
      <c r="C6" s="24">
        <f t="shared" ref="C6:C17" si="0">B6/$B$4*100</f>
        <v>47.650284425767438</v>
      </c>
    </row>
    <row r="7" spans="1:4" x14ac:dyDescent="0.2">
      <c r="A7" s="109" t="s">
        <v>13</v>
      </c>
      <c r="B7" s="49">
        <v>1577.5</v>
      </c>
      <c r="C7" s="24">
        <f t="shared" si="0"/>
        <v>40.421770101983299</v>
      </c>
    </row>
    <row r="8" spans="1:4" x14ac:dyDescent="0.2">
      <c r="A8" s="110"/>
      <c r="B8" s="49"/>
      <c r="C8" s="24"/>
    </row>
    <row r="9" spans="1:4" x14ac:dyDescent="0.2">
      <c r="A9" s="107" t="s">
        <v>14</v>
      </c>
      <c r="B9" s="47">
        <v>1843.9</v>
      </c>
      <c r="C9" s="21">
        <f t="shared" si="0"/>
        <v>47.247988520473534</v>
      </c>
    </row>
    <row r="10" spans="1:4" x14ac:dyDescent="0.2">
      <c r="A10" s="108" t="s">
        <v>15</v>
      </c>
      <c r="B10" s="49">
        <v>209.2</v>
      </c>
      <c r="C10" s="24">
        <f t="shared" si="0"/>
        <v>5.360528878183775</v>
      </c>
    </row>
    <row r="11" spans="1:4" x14ac:dyDescent="0.2">
      <c r="A11" s="108" t="s">
        <v>12</v>
      </c>
      <c r="B11" s="49">
        <v>1105.8</v>
      </c>
      <c r="C11" s="24">
        <f t="shared" si="0"/>
        <v>28.334956183057447</v>
      </c>
    </row>
    <row r="12" spans="1:4" x14ac:dyDescent="0.2">
      <c r="A12" s="109" t="s">
        <v>13</v>
      </c>
      <c r="B12" s="49">
        <v>528.9</v>
      </c>
      <c r="C12" s="24">
        <f t="shared" si="0"/>
        <v>13.552503459232307</v>
      </c>
      <c r="D12" s="72"/>
    </row>
    <row r="13" spans="1:4" x14ac:dyDescent="0.2">
      <c r="A13" s="110"/>
      <c r="B13" s="49"/>
      <c r="C13" s="24"/>
    </row>
    <row r="14" spans="1:4" s="72" customFormat="1" x14ac:dyDescent="0.2">
      <c r="A14" s="107" t="s">
        <v>32</v>
      </c>
      <c r="B14" s="47">
        <v>2058.6999999999998</v>
      </c>
      <c r="C14" s="21">
        <f t="shared" si="0"/>
        <v>52.752011479526459</v>
      </c>
    </row>
    <row r="15" spans="1:4" x14ac:dyDescent="0.2">
      <c r="A15" s="108" t="s">
        <v>15</v>
      </c>
      <c r="B15" s="49">
        <v>256.3</v>
      </c>
      <c r="C15" s="24">
        <f t="shared" si="0"/>
        <v>6.5674165940654952</v>
      </c>
    </row>
    <row r="16" spans="1:4" x14ac:dyDescent="0.2">
      <c r="A16" s="108" t="s">
        <v>12</v>
      </c>
      <c r="B16" s="49">
        <v>753.8</v>
      </c>
      <c r="C16" s="24">
        <f t="shared" si="0"/>
        <v>19.315328242709988</v>
      </c>
    </row>
    <row r="17" spans="1:3" x14ac:dyDescent="0.2">
      <c r="A17" s="56" t="s">
        <v>13</v>
      </c>
      <c r="B17" s="111">
        <v>1048.5999999999999</v>
      </c>
      <c r="C17" s="31">
        <f t="shared" si="0"/>
        <v>26.869266642750983</v>
      </c>
    </row>
    <row r="19" spans="1:3" x14ac:dyDescent="0.2">
      <c r="A19" s="112" t="s">
        <v>70</v>
      </c>
      <c r="B19" s="113"/>
      <c r="C19" s="113"/>
    </row>
    <row r="22" spans="1:3" x14ac:dyDescent="0.2">
      <c r="B22" s="114"/>
    </row>
    <row r="23" spans="1:3" x14ac:dyDescent="0.2">
      <c r="A23" s="115" t="s">
        <v>15</v>
      </c>
      <c r="B23" s="116">
        <f>C5/100</f>
        <v>0.1192794547224927</v>
      </c>
    </row>
    <row r="24" spans="1:3" x14ac:dyDescent="0.2">
      <c r="A24" s="115" t="s">
        <v>12</v>
      </c>
      <c r="B24" s="116">
        <f>C6/100</f>
        <v>0.47650284425767436</v>
      </c>
    </row>
    <row r="25" spans="1:3" x14ac:dyDescent="0.2">
      <c r="A25" s="117" t="s">
        <v>13</v>
      </c>
      <c r="B25" s="116">
        <f>C7/100</f>
        <v>0.40421770101983301</v>
      </c>
    </row>
    <row r="26" spans="1:3" x14ac:dyDescent="0.2">
      <c r="B26" s="114"/>
      <c r="C26" s="80"/>
    </row>
    <row r="27" spans="1:3" x14ac:dyDescent="0.2">
      <c r="B27" s="80"/>
    </row>
    <row r="28" spans="1:3" x14ac:dyDescent="0.2">
      <c r="B28" s="80"/>
    </row>
    <row r="29" spans="1:3" x14ac:dyDescent="0.2">
      <c r="B29" s="80"/>
    </row>
    <row r="30" spans="1:3" x14ac:dyDescent="0.2">
      <c r="B30" s="114"/>
    </row>
    <row r="31" spans="1:3" x14ac:dyDescent="0.2">
      <c r="B31" s="80"/>
    </row>
    <row r="32" spans="1:3" x14ac:dyDescent="0.2">
      <c r="B32" s="80"/>
    </row>
    <row r="33" spans="2:2" x14ac:dyDescent="0.2">
      <c r="B33" s="80"/>
    </row>
  </sheetData>
  <mergeCells count="2">
    <mergeCell ref="A1:C1"/>
    <mergeCell ref="A19:C1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Roman,Обычный"Indicatorii principali realizați de întreprinderile inovatoare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21907-84B4-4678-8C5E-F6754C6A2DBC}">
  <dimension ref="A1:M32"/>
  <sheetViews>
    <sheetView view="pageLayout" zoomScaleNormal="100" workbookViewId="0">
      <selection activeCell="A10" sqref="A10"/>
    </sheetView>
  </sheetViews>
  <sheetFormatPr defaultRowHeight="12" x14ac:dyDescent="0.2"/>
  <cols>
    <col min="1" max="1" width="25.5703125" style="2" customWidth="1"/>
    <col min="2" max="7" width="10.7109375" style="2" customWidth="1"/>
    <col min="8" max="253" width="9.140625" style="2"/>
    <col min="254" max="254" width="27.42578125" style="2" customWidth="1"/>
    <col min="255" max="260" width="9.7109375" style="2" customWidth="1"/>
    <col min="261" max="509" width="9.140625" style="2"/>
    <col min="510" max="510" width="27.42578125" style="2" customWidth="1"/>
    <col min="511" max="516" width="9.7109375" style="2" customWidth="1"/>
    <col min="517" max="765" width="9.140625" style="2"/>
    <col min="766" max="766" width="27.42578125" style="2" customWidth="1"/>
    <col min="767" max="772" width="9.7109375" style="2" customWidth="1"/>
    <col min="773" max="1021" width="9.140625" style="2"/>
    <col min="1022" max="1022" width="27.42578125" style="2" customWidth="1"/>
    <col min="1023" max="1028" width="9.7109375" style="2" customWidth="1"/>
    <col min="1029" max="1277" width="9.140625" style="2"/>
    <col min="1278" max="1278" width="27.42578125" style="2" customWidth="1"/>
    <col min="1279" max="1284" width="9.7109375" style="2" customWidth="1"/>
    <col min="1285" max="1533" width="9.140625" style="2"/>
    <col min="1534" max="1534" width="27.42578125" style="2" customWidth="1"/>
    <col min="1535" max="1540" width="9.7109375" style="2" customWidth="1"/>
    <col min="1541" max="1789" width="9.140625" style="2"/>
    <col min="1790" max="1790" width="27.42578125" style="2" customWidth="1"/>
    <col min="1791" max="1796" width="9.7109375" style="2" customWidth="1"/>
    <col min="1797" max="2045" width="9.140625" style="2"/>
    <col min="2046" max="2046" width="27.42578125" style="2" customWidth="1"/>
    <col min="2047" max="2052" width="9.7109375" style="2" customWidth="1"/>
    <col min="2053" max="2301" width="9.140625" style="2"/>
    <col min="2302" max="2302" width="27.42578125" style="2" customWidth="1"/>
    <col min="2303" max="2308" width="9.7109375" style="2" customWidth="1"/>
    <col min="2309" max="2557" width="9.140625" style="2"/>
    <col min="2558" max="2558" width="27.42578125" style="2" customWidth="1"/>
    <col min="2559" max="2564" width="9.7109375" style="2" customWidth="1"/>
    <col min="2565" max="2813" width="9.140625" style="2"/>
    <col min="2814" max="2814" width="27.42578125" style="2" customWidth="1"/>
    <col min="2815" max="2820" width="9.7109375" style="2" customWidth="1"/>
    <col min="2821" max="3069" width="9.140625" style="2"/>
    <col min="3070" max="3070" width="27.42578125" style="2" customWidth="1"/>
    <col min="3071" max="3076" width="9.7109375" style="2" customWidth="1"/>
    <col min="3077" max="3325" width="9.140625" style="2"/>
    <col min="3326" max="3326" width="27.42578125" style="2" customWidth="1"/>
    <col min="3327" max="3332" width="9.7109375" style="2" customWidth="1"/>
    <col min="3333" max="3581" width="9.140625" style="2"/>
    <col min="3582" max="3582" width="27.42578125" style="2" customWidth="1"/>
    <col min="3583" max="3588" width="9.7109375" style="2" customWidth="1"/>
    <col min="3589" max="3837" width="9.140625" style="2"/>
    <col min="3838" max="3838" width="27.42578125" style="2" customWidth="1"/>
    <col min="3839" max="3844" width="9.7109375" style="2" customWidth="1"/>
    <col min="3845" max="4093" width="9.140625" style="2"/>
    <col min="4094" max="4094" width="27.42578125" style="2" customWidth="1"/>
    <col min="4095" max="4100" width="9.7109375" style="2" customWidth="1"/>
    <col min="4101" max="4349" width="9.140625" style="2"/>
    <col min="4350" max="4350" width="27.42578125" style="2" customWidth="1"/>
    <col min="4351" max="4356" width="9.7109375" style="2" customWidth="1"/>
    <col min="4357" max="4605" width="9.140625" style="2"/>
    <col min="4606" max="4606" width="27.42578125" style="2" customWidth="1"/>
    <col min="4607" max="4612" width="9.7109375" style="2" customWidth="1"/>
    <col min="4613" max="4861" width="9.140625" style="2"/>
    <col min="4862" max="4862" width="27.42578125" style="2" customWidth="1"/>
    <col min="4863" max="4868" width="9.7109375" style="2" customWidth="1"/>
    <col min="4869" max="5117" width="9.140625" style="2"/>
    <col min="5118" max="5118" width="27.42578125" style="2" customWidth="1"/>
    <col min="5119" max="5124" width="9.7109375" style="2" customWidth="1"/>
    <col min="5125" max="5373" width="9.140625" style="2"/>
    <col min="5374" max="5374" width="27.42578125" style="2" customWidth="1"/>
    <col min="5375" max="5380" width="9.7109375" style="2" customWidth="1"/>
    <col min="5381" max="5629" width="9.140625" style="2"/>
    <col min="5630" max="5630" width="27.42578125" style="2" customWidth="1"/>
    <col min="5631" max="5636" width="9.7109375" style="2" customWidth="1"/>
    <col min="5637" max="5885" width="9.140625" style="2"/>
    <col min="5886" max="5886" width="27.42578125" style="2" customWidth="1"/>
    <col min="5887" max="5892" width="9.7109375" style="2" customWidth="1"/>
    <col min="5893" max="6141" width="9.140625" style="2"/>
    <col min="6142" max="6142" width="27.42578125" style="2" customWidth="1"/>
    <col min="6143" max="6148" width="9.7109375" style="2" customWidth="1"/>
    <col min="6149" max="6397" width="9.140625" style="2"/>
    <col min="6398" max="6398" width="27.42578125" style="2" customWidth="1"/>
    <col min="6399" max="6404" width="9.7109375" style="2" customWidth="1"/>
    <col min="6405" max="6653" width="9.140625" style="2"/>
    <col min="6654" max="6654" width="27.42578125" style="2" customWidth="1"/>
    <col min="6655" max="6660" width="9.7109375" style="2" customWidth="1"/>
    <col min="6661" max="6909" width="9.140625" style="2"/>
    <col min="6910" max="6910" width="27.42578125" style="2" customWidth="1"/>
    <col min="6911" max="6916" width="9.7109375" style="2" customWidth="1"/>
    <col min="6917" max="7165" width="9.140625" style="2"/>
    <col min="7166" max="7166" width="27.42578125" style="2" customWidth="1"/>
    <col min="7167" max="7172" width="9.7109375" style="2" customWidth="1"/>
    <col min="7173" max="7421" width="9.140625" style="2"/>
    <col min="7422" max="7422" width="27.42578125" style="2" customWidth="1"/>
    <col min="7423" max="7428" width="9.7109375" style="2" customWidth="1"/>
    <col min="7429" max="7677" width="9.140625" style="2"/>
    <col min="7678" max="7678" width="27.42578125" style="2" customWidth="1"/>
    <col min="7679" max="7684" width="9.7109375" style="2" customWidth="1"/>
    <col min="7685" max="7933" width="9.140625" style="2"/>
    <col min="7934" max="7934" width="27.42578125" style="2" customWidth="1"/>
    <col min="7935" max="7940" width="9.7109375" style="2" customWidth="1"/>
    <col min="7941" max="8189" width="9.140625" style="2"/>
    <col min="8190" max="8190" width="27.42578125" style="2" customWidth="1"/>
    <col min="8191" max="8196" width="9.7109375" style="2" customWidth="1"/>
    <col min="8197" max="8445" width="9.140625" style="2"/>
    <col min="8446" max="8446" width="27.42578125" style="2" customWidth="1"/>
    <col min="8447" max="8452" width="9.7109375" style="2" customWidth="1"/>
    <col min="8453" max="8701" width="9.140625" style="2"/>
    <col min="8702" max="8702" width="27.42578125" style="2" customWidth="1"/>
    <col min="8703" max="8708" width="9.7109375" style="2" customWidth="1"/>
    <col min="8709" max="8957" width="9.140625" style="2"/>
    <col min="8958" max="8958" width="27.42578125" style="2" customWidth="1"/>
    <col min="8959" max="8964" width="9.7109375" style="2" customWidth="1"/>
    <col min="8965" max="9213" width="9.140625" style="2"/>
    <col min="9214" max="9214" width="27.42578125" style="2" customWidth="1"/>
    <col min="9215" max="9220" width="9.7109375" style="2" customWidth="1"/>
    <col min="9221" max="9469" width="9.140625" style="2"/>
    <col min="9470" max="9470" width="27.42578125" style="2" customWidth="1"/>
    <col min="9471" max="9476" width="9.7109375" style="2" customWidth="1"/>
    <col min="9477" max="9725" width="9.140625" style="2"/>
    <col min="9726" max="9726" width="27.42578125" style="2" customWidth="1"/>
    <col min="9727" max="9732" width="9.7109375" style="2" customWidth="1"/>
    <col min="9733" max="9981" width="9.140625" style="2"/>
    <col min="9982" max="9982" width="27.42578125" style="2" customWidth="1"/>
    <col min="9983" max="9988" width="9.7109375" style="2" customWidth="1"/>
    <col min="9989" max="10237" width="9.140625" style="2"/>
    <col min="10238" max="10238" width="27.42578125" style="2" customWidth="1"/>
    <col min="10239" max="10244" width="9.7109375" style="2" customWidth="1"/>
    <col min="10245" max="10493" width="9.140625" style="2"/>
    <col min="10494" max="10494" width="27.42578125" style="2" customWidth="1"/>
    <col min="10495" max="10500" width="9.7109375" style="2" customWidth="1"/>
    <col min="10501" max="10749" width="9.140625" style="2"/>
    <col min="10750" max="10750" width="27.42578125" style="2" customWidth="1"/>
    <col min="10751" max="10756" width="9.7109375" style="2" customWidth="1"/>
    <col min="10757" max="11005" width="9.140625" style="2"/>
    <col min="11006" max="11006" width="27.42578125" style="2" customWidth="1"/>
    <col min="11007" max="11012" width="9.7109375" style="2" customWidth="1"/>
    <col min="11013" max="11261" width="9.140625" style="2"/>
    <col min="11262" max="11262" width="27.42578125" style="2" customWidth="1"/>
    <col min="11263" max="11268" width="9.7109375" style="2" customWidth="1"/>
    <col min="11269" max="11517" width="9.140625" style="2"/>
    <col min="11518" max="11518" width="27.42578125" style="2" customWidth="1"/>
    <col min="11519" max="11524" width="9.7109375" style="2" customWidth="1"/>
    <col min="11525" max="11773" width="9.140625" style="2"/>
    <col min="11774" max="11774" width="27.42578125" style="2" customWidth="1"/>
    <col min="11775" max="11780" width="9.7109375" style="2" customWidth="1"/>
    <col min="11781" max="12029" width="9.140625" style="2"/>
    <col min="12030" max="12030" width="27.42578125" style="2" customWidth="1"/>
    <col min="12031" max="12036" width="9.7109375" style="2" customWidth="1"/>
    <col min="12037" max="12285" width="9.140625" style="2"/>
    <col min="12286" max="12286" width="27.42578125" style="2" customWidth="1"/>
    <col min="12287" max="12292" width="9.7109375" style="2" customWidth="1"/>
    <col min="12293" max="12541" width="9.140625" style="2"/>
    <col min="12542" max="12542" width="27.42578125" style="2" customWidth="1"/>
    <col min="12543" max="12548" width="9.7109375" style="2" customWidth="1"/>
    <col min="12549" max="12797" width="9.140625" style="2"/>
    <col min="12798" max="12798" width="27.42578125" style="2" customWidth="1"/>
    <col min="12799" max="12804" width="9.7109375" style="2" customWidth="1"/>
    <col min="12805" max="13053" width="9.140625" style="2"/>
    <col min="13054" max="13054" width="27.42578125" style="2" customWidth="1"/>
    <col min="13055" max="13060" width="9.7109375" style="2" customWidth="1"/>
    <col min="13061" max="13309" width="9.140625" style="2"/>
    <col min="13310" max="13310" width="27.42578125" style="2" customWidth="1"/>
    <col min="13311" max="13316" width="9.7109375" style="2" customWidth="1"/>
    <col min="13317" max="13565" width="9.140625" style="2"/>
    <col min="13566" max="13566" width="27.42578125" style="2" customWidth="1"/>
    <col min="13567" max="13572" width="9.7109375" style="2" customWidth="1"/>
    <col min="13573" max="13821" width="9.140625" style="2"/>
    <col min="13822" max="13822" width="27.42578125" style="2" customWidth="1"/>
    <col min="13823" max="13828" width="9.7109375" style="2" customWidth="1"/>
    <col min="13829" max="14077" width="9.140625" style="2"/>
    <col min="14078" max="14078" width="27.42578125" style="2" customWidth="1"/>
    <col min="14079" max="14084" width="9.7109375" style="2" customWidth="1"/>
    <col min="14085" max="14333" width="9.140625" style="2"/>
    <col min="14334" max="14334" width="27.42578125" style="2" customWidth="1"/>
    <col min="14335" max="14340" width="9.7109375" style="2" customWidth="1"/>
    <col min="14341" max="14589" width="9.140625" style="2"/>
    <col min="14590" max="14590" width="27.42578125" style="2" customWidth="1"/>
    <col min="14591" max="14596" width="9.7109375" style="2" customWidth="1"/>
    <col min="14597" max="14845" width="9.140625" style="2"/>
    <col min="14846" max="14846" width="27.42578125" style="2" customWidth="1"/>
    <col min="14847" max="14852" width="9.7109375" style="2" customWidth="1"/>
    <col min="14853" max="15101" width="9.140625" style="2"/>
    <col min="15102" max="15102" width="27.42578125" style="2" customWidth="1"/>
    <col min="15103" max="15108" width="9.7109375" style="2" customWidth="1"/>
    <col min="15109" max="15357" width="9.140625" style="2"/>
    <col min="15358" max="15358" width="27.42578125" style="2" customWidth="1"/>
    <col min="15359" max="15364" width="9.7109375" style="2" customWidth="1"/>
    <col min="15365" max="15613" width="9.140625" style="2"/>
    <col min="15614" max="15614" width="27.42578125" style="2" customWidth="1"/>
    <col min="15615" max="15620" width="9.7109375" style="2" customWidth="1"/>
    <col min="15621" max="15869" width="9.140625" style="2"/>
    <col min="15870" max="15870" width="27.42578125" style="2" customWidth="1"/>
    <col min="15871" max="15876" width="9.7109375" style="2" customWidth="1"/>
    <col min="15877" max="16125" width="9.140625" style="2"/>
    <col min="16126" max="16126" width="27.42578125" style="2" customWidth="1"/>
    <col min="16127" max="16132" width="9.7109375" style="2" customWidth="1"/>
    <col min="16133" max="16384" width="9.140625" style="2"/>
  </cols>
  <sheetData>
    <row r="1" spans="1:13" s="86" customFormat="1" ht="15.75" customHeight="1" x14ac:dyDescent="0.2">
      <c r="A1" s="83" t="s">
        <v>67</v>
      </c>
      <c r="B1" s="84"/>
      <c r="C1" s="84"/>
      <c r="D1" s="84"/>
      <c r="E1" s="84"/>
      <c r="F1" s="84"/>
      <c r="G1" s="84"/>
      <c r="H1" s="85"/>
      <c r="I1" s="85"/>
      <c r="J1" s="85"/>
    </row>
    <row r="2" spans="1:13" x14ac:dyDescent="0.2">
      <c r="G2" s="68" t="s">
        <v>51</v>
      </c>
      <c r="H2" s="87"/>
      <c r="I2" s="87"/>
      <c r="J2" s="87"/>
    </row>
    <row r="3" spans="1:13" x14ac:dyDescent="0.2">
      <c r="A3" s="12"/>
      <c r="B3" s="13" t="s">
        <v>57</v>
      </c>
      <c r="C3" s="14" t="s">
        <v>19</v>
      </c>
      <c r="D3" s="15"/>
      <c r="E3" s="15"/>
      <c r="F3" s="15"/>
      <c r="G3" s="15"/>
      <c r="H3" s="87"/>
      <c r="I3" s="87"/>
      <c r="J3" s="87"/>
    </row>
    <row r="4" spans="1:13" ht="84" x14ac:dyDescent="0.2">
      <c r="A4" s="16"/>
      <c r="B4" s="17"/>
      <c r="C4" s="18" t="s">
        <v>58</v>
      </c>
      <c r="D4" s="18" t="s">
        <v>59</v>
      </c>
      <c r="E4" s="18" t="s">
        <v>60</v>
      </c>
      <c r="F4" s="18" t="s">
        <v>61</v>
      </c>
      <c r="G4" s="19" t="s">
        <v>62</v>
      </c>
      <c r="H4" s="88"/>
      <c r="I4" s="88"/>
      <c r="J4" s="88"/>
      <c r="K4" s="89"/>
      <c r="L4" s="42"/>
      <c r="M4" s="42"/>
    </row>
    <row r="5" spans="1:13" x14ac:dyDescent="0.2">
      <c r="A5" s="20" t="s">
        <v>11</v>
      </c>
      <c r="B5" s="21">
        <v>867.4</v>
      </c>
      <c r="C5" s="21">
        <v>168.4</v>
      </c>
      <c r="D5" s="21">
        <v>35.700000000000003</v>
      </c>
      <c r="E5" s="21">
        <v>633.70000000000005</v>
      </c>
      <c r="F5" s="21">
        <v>10.1</v>
      </c>
      <c r="G5" s="21">
        <v>19.5</v>
      </c>
      <c r="H5" s="90"/>
      <c r="I5" s="91"/>
      <c r="J5" s="90"/>
      <c r="K5" s="9"/>
      <c r="M5" s="42"/>
    </row>
    <row r="6" spans="1:13" x14ac:dyDescent="0.2">
      <c r="A6" s="22" t="s">
        <v>14</v>
      </c>
      <c r="B6" s="21">
        <v>504.4</v>
      </c>
      <c r="C6" s="21">
        <v>108.7</v>
      </c>
      <c r="D6" s="21">
        <v>16.3</v>
      </c>
      <c r="E6" s="21">
        <v>369.7</v>
      </c>
      <c r="F6" s="21">
        <v>3.6</v>
      </c>
      <c r="G6" s="21">
        <v>6.1</v>
      </c>
      <c r="H6" s="42"/>
      <c r="I6" s="91"/>
      <c r="J6" s="42"/>
      <c r="K6" s="9"/>
      <c r="M6" s="42"/>
    </row>
    <row r="7" spans="1:13" x14ac:dyDescent="0.2">
      <c r="A7" s="23" t="s">
        <v>23</v>
      </c>
      <c r="B7" s="24">
        <v>8.1</v>
      </c>
      <c r="C7" s="25" t="s">
        <v>16</v>
      </c>
      <c r="D7" s="25" t="s">
        <v>16</v>
      </c>
      <c r="E7" s="92">
        <v>8</v>
      </c>
      <c r="F7" s="93" t="s">
        <v>16</v>
      </c>
      <c r="G7" s="93">
        <v>0.1</v>
      </c>
      <c r="H7" s="10"/>
      <c r="I7" s="91"/>
      <c r="J7" s="10"/>
      <c r="K7" s="9"/>
      <c r="L7" s="10"/>
      <c r="M7" s="42"/>
    </row>
    <row r="8" spans="1:13" x14ac:dyDescent="0.2">
      <c r="A8" s="23" t="s">
        <v>24</v>
      </c>
      <c r="B8" s="92">
        <v>450.5</v>
      </c>
      <c r="C8" s="92">
        <v>108.1</v>
      </c>
      <c r="D8" s="92">
        <v>15.2</v>
      </c>
      <c r="E8" s="92">
        <v>318.3</v>
      </c>
      <c r="F8" s="92">
        <v>3.1</v>
      </c>
      <c r="G8" s="92">
        <v>5.8</v>
      </c>
      <c r="H8" s="10"/>
      <c r="I8" s="91"/>
      <c r="J8" s="10"/>
      <c r="K8" s="9"/>
      <c r="L8" s="42"/>
      <c r="M8" s="42"/>
    </row>
    <row r="9" spans="1:13" ht="48" x14ac:dyDescent="0.2">
      <c r="A9" s="26" t="s">
        <v>25</v>
      </c>
      <c r="B9" s="76">
        <v>45.2</v>
      </c>
      <c r="C9" s="25">
        <v>0.6</v>
      </c>
      <c r="D9" s="25">
        <v>1</v>
      </c>
      <c r="E9" s="76">
        <v>42.9</v>
      </c>
      <c r="F9" s="25">
        <v>0.5</v>
      </c>
      <c r="G9" s="25">
        <v>0.2</v>
      </c>
      <c r="H9" s="42"/>
      <c r="I9" s="91"/>
      <c r="J9" s="42"/>
      <c r="K9" s="9"/>
      <c r="L9" s="42"/>
      <c r="M9" s="42"/>
    </row>
    <row r="10" spans="1:13" ht="36" x14ac:dyDescent="0.2">
      <c r="A10" s="26" t="s">
        <v>2</v>
      </c>
      <c r="B10" s="76">
        <v>0.6</v>
      </c>
      <c r="C10" s="25" t="s">
        <v>16</v>
      </c>
      <c r="D10" s="76">
        <v>0.1</v>
      </c>
      <c r="E10" s="76">
        <v>0.5</v>
      </c>
      <c r="F10" s="25" t="s">
        <v>16</v>
      </c>
      <c r="G10" s="25" t="s">
        <v>16</v>
      </c>
      <c r="H10" s="11"/>
      <c r="I10" s="91"/>
      <c r="J10" s="11"/>
      <c r="K10" s="9"/>
      <c r="L10" s="82"/>
      <c r="M10" s="42"/>
    </row>
    <row r="11" spans="1:13" x14ac:dyDescent="0.2">
      <c r="A11" s="27" t="s">
        <v>26</v>
      </c>
      <c r="B11" s="21">
        <v>363</v>
      </c>
      <c r="C11" s="21">
        <v>59.7</v>
      </c>
      <c r="D11" s="21">
        <v>19.399999999999999</v>
      </c>
      <c r="E11" s="21">
        <v>264</v>
      </c>
      <c r="F11" s="21">
        <v>6.5</v>
      </c>
      <c r="G11" s="21">
        <v>13.4</v>
      </c>
      <c r="H11" s="82"/>
      <c r="I11" s="91"/>
      <c r="J11" s="82"/>
      <c r="K11" s="9"/>
      <c r="L11" s="42"/>
      <c r="M11" s="42"/>
    </row>
    <row r="12" spans="1:13" x14ac:dyDescent="0.2">
      <c r="A12" s="28" t="s">
        <v>27</v>
      </c>
      <c r="B12" s="76">
        <v>27.4</v>
      </c>
      <c r="C12" s="76">
        <v>0.6</v>
      </c>
      <c r="D12" s="76">
        <v>0.1</v>
      </c>
      <c r="E12" s="76">
        <v>17.7</v>
      </c>
      <c r="F12" s="76">
        <v>4.0999999999999996</v>
      </c>
      <c r="G12" s="76">
        <v>4.9000000000000004</v>
      </c>
      <c r="H12" s="82"/>
      <c r="I12" s="91"/>
      <c r="J12" s="82"/>
      <c r="K12" s="9"/>
      <c r="L12" s="82"/>
      <c r="M12" s="42"/>
    </row>
    <row r="13" spans="1:13" x14ac:dyDescent="0.2">
      <c r="A13" s="28" t="s">
        <v>1</v>
      </c>
      <c r="B13" s="76">
        <v>3.4</v>
      </c>
      <c r="C13" s="25" t="s">
        <v>16</v>
      </c>
      <c r="D13" s="76">
        <v>0.2</v>
      </c>
      <c r="E13" s="76">
        <v>3.2</v>
      </c>
      <c r="F13" s="25" t="s">
        <v>16</v>
      </c>
      <c r="G13" s="25" t="s">
        <v>16</v>
      </c>
      <c r="H13" s="11"/>
      <c r="I13" s="91"/>
      <c r="J13" s="11"/>
      <c r="K13" s="9"/>
      <c r="L13" s="82"/>
      <c r="M13" s="42"/>
    </row>
    <row r="14" spans="1:13" x14ac:dyDescent="0.2">
      <c r="A14" s="28" t="s">
        <v>28</v>
      </c>
      <c r="B14" s="76">
        <v>210.1</v>
      </c>
      <c r="C14" s="76">
        <v>44.6</v>
      </c>
      <c r="D14" s="76">
        <v>11.7</v>
      </c>
      <c r="E14" s="76">
        <v>145.69999999999999</v>
      </c>
      <c r="F14" s="76">
        <v>1.1000000000000001</v>
      </c>
      <c r="G14" s="76">
        <v>7</v>
      </c>
      <c r="H14" s="11"/>
      <c r="I14" s="91"/>
      <c r="J14" s="11"/>
      <c r="K14" s="9"/>
      <c r="L14" s="82"/>
      <c r="M14" s="42"/>
    </row>
    <row r="15" spans="1:13" x14ac:dyDescent="0.2">
      <c r="A15" s="28" t="s">
        <v>29</v>
      </c>
      <c r="B15" s="76">
        <v>119.3</v>
      </c>
      <c r="C15" s="76">
        <v>13.9</v>
      </c>
      <c r="D15" s="25">
        <v>7.3</v>
      </c>
      <c r="E15" s="76">
        <v>95.3</v>
      </c>
      <c r="F15" s="25">
        <v>1.3</v>
      </c>
      <c r="G15" s="25">
        <v>1.5</v>
      </c>
      <c r="H15" s="11"/>
      <c r="I15" s="91"/>
      <c r="J15" s="11"/>
      <c r="K15" s="9"/>
      <c r="L15" s="82"/>
      <c r="M15" s="42"/>
    </row>
    <row r="16" spans="1:13" ht="24" x14ac:dyDescent="0.2">
      <c r="A16" s="29" t="s">
        <v>30</v>
      </c>
      <c r="B16" s="79">
        <v>2.8</v>
      </c>
      <c r="C16" s="79">
        <v>0.6</v>
      </c>
      <c r="D16" s="79">
        <v>0.1</v>
      </c>
      <c r="E16" s="79">
        <v>2.1</v>
      </c>
      <c r="F16" s="32" t="s">
        <v>16</v>
      </c>
      <c r="G16" s="32" t="s">
        <v>16</v>
      </c>
      <c r="H16" s="82"/>
      <c r="I16" s="91"/>
      <c r="J16" s="82"/>
      <c r="K16" s="9"/>
      <c r="L16" s="82"/>
      <c r="M16" s="42"/>
    </row>
    <row r="17" spans="1:13" ht="20.25" customHeight="1" x14ac:dyDescent="0.2">
      <c r="A17" s="83" t="s">
        <v>68</v>
      </c>
      <c r="B17" s="84"/>
      <c r="C17" s="84"/>
      <c r="D17" s="84"/>
      <c r="E17" s="84"/>
      <c r="F17" s="84"/>
      <c r="G17" s="84"/>
      <c r="H17" s="11"/>
      <c r="I17" s="11"/>
      <c r="J17" s="11"/>
      <c r="K17" s="42"/>
      <c r="L17" s="42"/>
      <c r="M17" s="42"/>
    </row>
    <row r="18" spans="1:13" ht="9.75" customHeight="1" x14ac:dyDescent="0.2">
      <c r="G18" s="94" t="s">
        <v>31</v>
      </c>
      <c r="H18" s="11"/>
      <c r="I18" s="11"/>
      <c r="J18" s="11"/>
      <c r="K18" s="42"/>
      <c r="L18" s="42"/>
      <c r="M18" s="42"/>
    </row>
    <row r="19" spans="1:13" x14ac:dyDescent="0.2">
      <c r="A19" s="12"/>
      <c r="B19" s="13" t="s">
        <v>57</v>
      </c>
      <c r="C19" s="14" t="s">
        <v>19</v>
      </c>
      <c r="D19" s="15"/>
      <c r="E19" s="15"/>
      <c r="F19" s="15"/>
      <c r="G19" s="15"/>
    </row>
    <row r="20" spans="1:13" ht="84" x14ac:dyDescent="0.2">
      <c r="A20" s="16"/>
      <c r="B20" s="17"/>
      <c r="C20" s="18" t="s">
        <v>58</v>
      </c>
      <c r="D20" s="18" t="s">
        <v>59</v>
      </c>
      <c r="E20" s="18" t="s">
        <v>60</v>
      </c>
      <c r="F20" s="18" t="s">
        <v>61</v>
      </c>
      <c r="G20" s="19" t="s">
        <v>62</v>
      </c>
    </row>
    <row r="21" spans="1:13" x14ac:dyDescent="0.2">
      <c r="A21" s="20" t="s">
        <v>11</v>
      </c>
      <c r="B21" s="21">
        <v>100</v>
      </c>
      <c r="C21" s="21">
        <f>C5/$B$5*100</f>
        <v>19.414341710860043</v>
      </c>
      <c r="D21" s="21">
        <f t="shared" ref="D21:G21" si="0">D5/$B$5*100</f>
        <v>4.1157482130504963</v>
      </c>
      <c r="E21" s="21">
        <f t="shared" si="0"/>
        <v>73.057412958266085</v>
      </c>
      <c r="F21" s="21">
        <f t="shared" si="0"/>
        <v>1.1643993543924371</v>
      </c>
      <c r="G21" s="21">
        <f t="shared" si="0"/>
        <v>2.2480977634309429</v>
      </c>
      <c r="H21" s="95"/>
      <c r="I21" s="96"/>
      <c r="J21" s="96"/>
    </row>
    <row r="22" spans="1:13" x14ac:dyDescent="0.2">
      <c r="A22" s="22" t="s">
        <v>14</v>
      </c>
      <c r="B22" s="21">
        <f>B6/$B$5*100</f>
        <v>58.150795480747064</v>
      </c>
      <c r="C22" s="21">
        <f t="shared" ref="C22:G32" si="1">C6/$B$5*100</f>
        <v>12.531703942817614</v>
      </c>
      <c r="D22" s="21">
        <f t="shared" si="1"/>
        <v>1.8791791560986859</v>
      </c>
      <c r="E22" s="21">
        <f t="shared" si="1"/>
        <v>42.621627853354852</v>
      </c>
      <c r="F22" s="21">
        <f t="shared" si="1"/>
        <v>0.4150334332487895</v>
      </c>
      <c r="G22" s="21">
        <f t="shared" si="1"/>
        <v>0.70325109522711549</v>
      </c>
      <c r="H22" s="95"/>
      <c r="I22" s="96"/>
      <c r="J22" s="96"/>
    </row>
    <row r="23" spans="1:13" x14ac:dyDescent="0.2">
      <c r="A23" s="23" t="s">
        <v>23</v>
      </c>
      <c r="B23" s="24">
        <f t="shared" ref="B23:B32" si="2">B7/$B$5*100</f>
        <v>0.93382522480977626</v>
      </c>
      <c r="C23" s="25" t="s">
        <v>16</v>
      </c>
      <c r="D23" s="25" t="s">
        <v>16</v>
      </c>
      <c r="E23" s="24">
        <f t="shared" si="1"/>
        <v>0.92229651833064341</v>
      </c>
      <c r="F23" s="25" t="s">
        <v>16</v>
      </c>
      <c r="G23" s="24">
        <f t="shared" si="1"/>
        <v>1.1528706479133042E-2</v>
      </c>
      <c r="H23" s="97"/>
      <c r="I23" s="97"/>
      <c r="J23" s="97"/>
    </row>
    <row r="24" spans="1:13" x14ac:dyDescent="0.2">
      <c r="A24" s="23" t="s">
        <v>24</v>
      </c>
      <c r="B24" s="24">
        <f t="shared" si="2"/>
        <v>51.936822688494352</v>
      </c>
      <c r="C24" s="24">
        <f t="shared" si="1"/>
        <v>12.462531703942817</v>
      </c>
      <c r="D24" s="24">
        <f t="shared" si="1"/>
        <v>1.7523633848282223</v>
      </c>
      <c r="E24" s="24">
        <f t="shared" si="1"/>
        <v>36.695872723080477</v>
      </c>
      <c r="F24" s="24">
        <f t="shared" si="1"/>
        <v>0.35738990085312433</v>
      </c>
      <c r="G24" s="24">
        <f t="shared" si="1"/>
        <v>0.6686649757897164</v>
      </c>
      <c r="H24" s="98"/>
      <c r="I24" s="98"/>
      <c r="J24" s="98"/>
    </row>
    <row r="25" spans="1:13" ht="25.5" customHeight="1" x14ac:dyDescent="0.2">
      <c r="A25" s="26" t="s">
        <v>25</v>
      </c>
      <c r="B25" s="24">
        <f t="shared" si="2"/>
        <v>5.2109753285681348</v>
      </c>
      <c r="C25" s="24">
        <f t="shared" si="1"/>
        <v>6.9172238874798245E-2</v>
      </c>
      <c r="D25" s="24">
        <f t="shared" si="1"/>
        <v>0.11528706479133043</v>
      </c>
      <c r="E25" s="24">
        <f t="shared" si="1"/>
        <v>4.9458150795480753</v>
      </c>
      <c r="F25" s="24">
        <f t="shared" si="1"/>
        <v>5.7643532395665213E-2</v>
      </c>
      <c r="G25" s="24">
        <f t="shared" si="1"/>
        <v>2.3057412958266084E-2</v>
      </c>
      <c r="H25" s="99"/>
      <c r="I25" s="99"/>
      <c r="J25" s="99"/>
    </row>
    <row r="26" spans="1:13" ht="25.5" customHeight="1" x14ac:dyDescent="0.2">
      <c r="A26" s="26" t="s">
        <v>2</v>
      </c>
      <c r="B26" s="24">
        <f t="shared" si="2"/>
        <v>6.9172238874798245E-2</v>
      </c>
      <c r="C26" s="25" t="s">
        <v>16</v>
      </c>
      <c r="D26" s="24">
        <f t="shared" si="1"/>
        <v>1.1528706479133042E-2</v>
      </c>
      <c r="E26" s="24">
        <f t="shared" si="1"/>
        <v>5.7643532395665213E-2</v>
      </c>
      <c r="F26" s="25" t="s">
        <v>16</v>
      </c>
      <c r="G26" s="25" t="s">
        <v>16</v>
      </c>
      <c r="H26" s="99"/>
      <c r="I26" s="99"/>
      <c r="J26" s="100"/>
    </row>
    <row r="27" spans="1:13" x14ac:dyDescent="0.2">
      <c r="A27" s="27" t="s">
        <v>26</v>
      </c>
      <c r="B27" s="21">
        <f t="shared" si="2"/>
        <v>41.849204519252943</v>
      </c>
      <c r="C27" s="21">
        <f t="shared" si="1"/>
        <v>6.8826377680424269</v>
      </c>
      <c r="D27" s="21">
        <f t="shared" si="1"/>
        <v>2.2365690569518102</v>
      </c>
      <c r="E27" s="21">
        <f t="shared" si="1"/>
        <v>30.435785104911229</v>
      </c>
      <c r="F27" s="21">
        <f t="shared" si="1"/>
        <v>0.74936592114364775</v>
      </c>
      <c r="G27" s="21">
        <f t="shared" si="1"/>
        <v>1.5448466682038275</v>
      </c>
      <c r="H27" s="95"/>
      <c r="I27" s="96"/>
      <c r="J27" s="101"/>
    </row>
    <row r="28" spans="1:13" x14ac:dyDescent="0.2">
      <c r="A28" s="28" t="s">
        <v>27</v>
      </c>
      <c r="B28" s="24">
        <f t="shared" si="2"/>
        <v>3.1588655752824533</v>
      </c>
      <c r="C28" s="24">
        <f t="shared" si="1"/>
        <v>6.9172238874798245E-2</v>
      </c>
      <c r="D28" s="24">
        <f t="shared" si="1"/>
        <v>1.1528706479133042E-2</v>
      </c>
      <c r="E28" s="24">
        <f t="shared" si="1"/>
        <v>2.0405810468065484</v>
      </c>
      <c r="F28" s="24">
        <f t="shared" si="1"/>
        <v>0.47267696564445466</v>
      </c>
      <c r="G28" s="24">
        <f t="shared" si="1"/>
        <v>0.56490661747751914</v>
      </c>
      <c r="H28" s="100"/>
      <c r="I28" s="100"/>
      <c r="J28" s="102"/>
    </row>
    <row r="29" spans="1:13" x14ac:dyDescent="0.2">
      <c r="A29" s="28" t="s">
        <v>1</v>
      </c>
      <c r="B29" s="24">
        <f t="shared" si="2"/>
        <v>0.39197602029052336</v>
      </c>
      <c r="C29" s="25" t="s">
        <v>16</v>
      </c>
      <c r="D29" s="24">
        <f t="shared" si="1"/>
        <v>2.3057412958266084E-2</v>
      </c>
      <c r="E29" s="24">
        <f t="shared" si="1"/>
        <v>0.36891860733225734</v>
      </c>
      <c r="F29" s="25" t="s">
        <v>16</v>
      </c>
      <c r="G29" s="25" t="s">
        <v>16</v>
      </c>
      <c r="H29" s="100"/>
      <c r="I29" s="100"/>
      <c r="J29" s="100"/>
    </row>
    <row r="30" spans="1:13" x14ac:dyDescent="0.2">
      <c r="A30" s="28" t="s">
        <v>28</v>
      </c>
      <c r="B30" s="24">
        <f t="shared" si="2"/>
        <v>24.221812312658521</v>
      </c>
      <c r="C30" s="24">
        <f t="shared" si="1"/>
        <v>5.1418030896933367</v>
      </c>
      <c r="D30" s="24">
        <f t="shared" si="1"/>
        <v>1.3488586580585658</v>
      </c>
      <c r="E30" s="24">
        <f t="shared" si="1"/>
        <v>16.79732534009684</v>
      </c>
      <c r="F30" s="24">
        <f t="shared" si="1"/>
        <v>0.12681577127046348</v>
      </c>
      <c r="G30" s="24">
        <f t="shared" si="1"/>
        <v>0.80700945353931286</v>
      </c>
      <c r="H30" s="100"/>
      <c r="I30" s="100"/>
      <c r="J30" s="100"/>
    </row>
    <row r="31" spans="1:13" x14ac:dyDescent="0.2">
      <c r="A31" s="28" t="s">
        <v>29</v>
      </c>
      <c r="B31" s="24">
        <f t="shared" si="2"/>
        <v>13.753746829605717</v>
      </c>
      <c r="C31" s="24">
        <f t="shared" si="1"/>
        <v>1.6024902005994928</v>
      </c>
      <c r="D31" s="24">
        <f t="shared" si="1"/>
        <v>0.84159557297671206</v>
      </c>
      <c r="E31" s="24">
        <f t="shared" si="1"/>
        <v>10.986857274613788</v>
      </c>
      <c r="F31" s="24">
        <f t="shared" si="1"/>
        <v>0.14987318422872953</v>
      </c>
      <c r="G31" s="24">
        <f t="shared" si="1"/>
        <v>0.17293059718699563</v>
      </c>
      <c r="H31" s="99"/>
      <c r="I31" s="99"/>
      <c r="J31" s="99"/>
    </row>
    <row r="32" spans="1:13" ht="15.75" customHeight="1" x14ac:dyDescent="0.2">
      <c r="A32" s="29" t="s">
        <v>30</v>
      </c>
      <c r="B32" s="30">
        <f t="shared" si="2"/>
        <v>0.32280378141572519</v>
      </c>
      <c r="C32" s="31">
        <f t="shared" si="1"/>
        <v>6.9172238874798245E-2</v>
      </c>
      <c r="D32" s="31">
        <f t="shared" si="1"/>
        <v>1.1528706479133042E-2</v>
      </c>
      <c r="E32" s="31">
        <f t="shared" si="1"/>
        <v>0.24210283606179386</v>
      </c>
      <c r="F32" s="32" t="s">
        <v>16</v>
      </c>
      <c r="G32" s="32" t="s">
        <v>16</v>
      </c>
      <c r="H32" s="100"/>
      <c r="I32" s="100"/>
      <c r="J32" s="100"/>
    </row>
  </sheetData>
  <mergeCells count="8">
    <mergeCell ref="A19:A20"/>
    <mergeCell ref="B19:B20"/>
    <mergeCell ref="C19:G19"/>
    <mergeCell ref="A1:G1"/>
    <mergeCell ref="A3:A4"/>
    <mergeCell ref="B3:B4"/>
    <mergeCell ref="C3:G3"/>
    <mergeCell ref="A17:G1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Roman,Обычный"Indicatorii principali realizați de întreprinderile inovatoare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52E35-AE83-431E-8B33-EBDA69ED50CA}">
  <dimension ref="A1:G20"/>
  <sheetViews>
    <sheetView view="pageLayout" zoomScaleNormal="100" workbookViewId="0">
      <selection sqref="A1:G1"/>
    </sheetView>
  </sheetViews>
  <sheetFormatPr defaultRowHeight="12" x14ac:dyDescent="0.2"/>
  <cols>
    <col min="1" max="1" width="20.140625" style="2" customWidth="1"/>
    <col min="2" max="2" width="14.42578125" style="2" customWidth="1"/>
    <col min="3" max="7" width="11" style="2" customWidth="1"/>
    <col min="8" max="248" width="9.140625" style="2"/>
    <col min="249" max="249" width="19.5703125" style="2" customWidth="1"/>
    <col min="250" max="250" width="14.42578125" style="2" customWidth="1"/>
    <col min="251" max="255" width="11" style="2" customWidth="1"/>
    <col min="256" max="504" width="9.140625" style="2"/>
    <col min="505" max="505" width="19.5703125" style="2" customWidth="1"/>
    <col min="506" max="506" width="14.42578125" style="2" customWidth="1"/>
    <col min="507" max="511" width="11" style="2" customWidth="1"/>
    <col min="512" max="760" width="9.140625" style="2"/>
    <col min="761" max="761" width="19.5703125" style="2" customWidth="1"/>
    <col min="762" max="762" width="14.42578125" style="2" customWidth="1"/>
    <col min="763" max="767" width="11" style="2" customWidth="1"/>
    <col min="768" max="1016" width="9.140625" style="2"/>
    <col min="1017" max="1017" width="19.5703125" style="2" customWidth="1"/>
    <col min="1018" max="1018" width="14.42578125" style="2" customWidth="1"/>
    <col min="1019" max="1023" width="11" style="2" customWidth="1"/>
    <col min="1024" max="1272" width="9.140625" style="2"/>
    <col min="1273" max="1273" width="19.5703125" style="2" customWidth="1"/>
    <col min="1274" max="1274" width="14.42578125" style="2" customWidth="1"/>
    <col min="1275" max="1279" width="11" style="2" customWidth="1"/>
    <col min="1280" max="1528" width="9.140625" style="2"/>
    <col min="1529" max="1529" width="19.5703125" style="2" customWidth="1"/>
    <col min="1530" max="1530" width="14.42578125" style="2" customWidth="1"/>
    <col min="1531" max="1535" width="11" style="2" customWidth="1"/>
    <col min="1536" max="1784" width="9.140625" style="2"/>
    <col min="1785" max="1785" width="19.5703125" style="2" customWidth="1"/>
    <col min="1786" max="1786" width="14.42578125" style="2" customWidth="1"/>
    <col min="1787" max="1791" width="11" style="2" customWidth="1"/>
    <col min="1792" max="2040" width="9.140625" style="2"/>
    <col min="2041" max="2041" width="19.5703125" style="2" customWidth="1"/>
    <col min="2042" max="2042" width="14.42578125" style="2" customWidth="1"/>
    <col min="2043" max="2047" width="11" style="2" customWidth="1"/>
    <col min="2048" max="2296" width="9.140625" style="2"/>
    <col min="2297" max="2297" width="19.5703125" style="2" customWidth="1"/>
    <col min="2298" max="2298" width="14.42578125" style="2" customWidth="1"/>
    <col min="2299" max="2303" width="11" style="2" customWidth="1"/>
    <col min="2304" max="2552" width="9.140625" style="2"/>
    <col min="2553" max="2553" width="19.5703125" style="2" customWidth="1"/>
    <col min="2554" max="2554" width="14.42578125" style="2" customWidth="1"/>
    <col min="2555" max="2559" width="11" style="2" customWidth="1"/>
    <col min="2560" max="2808" width="9.140625" style="2"/>
    <col min="2809" max="2809" width="19.5703125" style="2" customWidth="1"/>
    <col min="2810" max="2810" width="14.42578125" style="2" customWidth="1"/>
    <col min="2811" max="2815" width="11" style="2" customWidth="1"/>
    <col min="2816" max="3064" width="9.140625" style="2"/>
    <col min="3065" max="3065" width="19.5703125" style="2" customWidth="1"/>
    <col min="3066" max="3066" width="14.42578125" style="2" customWidth="1"/>
    <col min="3067" max="3071" width="11" style="2" customWidth="1"/>
    <col min="3072" max="3320" width="9.140625" style="2"/>
    <col min="3321" max="3321" width="19.5703125" style="2" customWidth="1"/>
    <col min="3322" max="3322" width="14.42578125" style="2" customWidth="1"/>
    <col min="3323" max="3327" width="11" style="2" customWidth="1"/>
    <col min="3328" max="3576" width="9.140625" style="2"/>
    <col min="3577" max="3577" width="19.5703125" style="2" customWidth="1"/>
    <col min="3578" max="3578" width="14.42578125" style="2" customWidth="1"/>
    <col min="3579" max="3583" width="11" style="2" customWidth="1"/>
    <col min="3584" max="3832" width="9.140625" style="2"/>
    <col min="3833" max="3833" width="19.5703125" style="2" customWidth="1"/>
    <col min="3834" max="3834" width="14.42578125" style="2" customWidth="1"/>
    <col min="3835" max="3839" width="11" style="2" customWidth="1"/>
    <col min="3840" max="4088" width="9.140625" style="2"/>
    <col min="4089" max="4089" width="19.5703125" style="2" customWidth="1"/>
    <col min="4090" max="4090" width="14.42578125" style="2" customWidth="1"/>
    <col min="4091" max="4095" width="11" style="2" customWidth="1"/>
    <col min="4096" max="4344" width="9.140625" style="2"/>
    <col min="4345" max="4345" width="19.5703125" style="2" customWidth="1"/>
    <col min="4346" max="4346" width="14.42578125" style="2" customWidth="1"/>
    <col min="4347" max="4351" width="11" style="2" customWidth="1"/>
    <col min="4352" max="4600" width="9.140625" style="2"/>
    <col min="4601" max="4601" width="19.5703125" style="2" customWidth="1"/>
    <col min="4602" max="4602" width="14.42578125" style="2" customWidth="1"/>
    <col min="4603" max="4607" width="11" style="2" customWidth="1"/>
    <col min="4608" max="4856" width="9.140625" style="2"/>
    <col min="4857" max="4857" width="19.5703125" style="2" customWidth="1"/>
    <col min="4858" max="4858" width="14.42578125" style="2" customWidth="1"/>
    <col min="4859" max="4863" width="11" style="2" customWidth="1"/>
    <col min="4864" max="5112" width="9.140625" style="2"/>
    <col min="5113" max="5113" width="19.5703125" style="2" customWidth="1"/>
    <col min="5114" max="5114" width="14.42578125" style="2" customWidth="1"/>
    <col min="5115" max="5119" width="11" style="2" customWidth="1"/>
    <col min="5120" max="5368" width="9.140625" style="2"/>
    <col min="5369" max="5369" width="19.5703125" style="2" customWidth="1"/>
    <col min="5370" max="5370" width="14.42578125" style="2" customWidth="1"/>
    <col min="5371" max="5375" width="11" style="2" customWidth="1"/>
    <col min="5376" max="5624" width="9.140625" style="2"/>
    <col min="5625" max="5625" width="19.5703125" style="2" customWidth="1"/>
    <col min="5626" max="5626" width="14.42578125" style="2" customWidth="1"/>
    <col min="5627" max="5631" width="11" style="2" customWidth="1"/>
    <col min="5632" max="5880" width="9.140625" style="2"/>
    <col min="5881" max="5881" width="19.5703125" style="2" customWidth="1"/>
    <col min="5882" max="5882" width="14.42578125" style="2" customWidth="1"/>
    <col min="5883" max="5887" width="11" style="2" customWidth="1"/>
    <col min="5888" max="6136" width="9.140625" style="2"/>
    <col min="6137" max="6137" width="19.5703125" style="2" customWidth="1"/>
    <col min="6138" max="6138" width="14.42578125" style="2" customWidth="1"/>
    <col min="6139" max="6143" width="11" style="2" customWidth="1"/>
    <col min="6144" max="6392" width="9.140625" style="2"/>
    <col min="6393" max="6393" width="19.5703125" style="2" customWidth="1"/>
    <col min="6394" max="6394" width="14.42578125" style="2" customWidth="1"/>
    <col min="6395" max="6399" width="11" style="2" customWidth="1"/>
    <col min="6400" max="6648" width="9.140625" style="2"/>
    <col min="6649" max="6649" width="19.5703125" style="2" customWidth="1"/>
    <col min="6650" max="6650" width="14.42578125" style="2" customWidth="1"/>
    <col min="6651" max="6655" width="11" style="2" customWidth="1"/>
    <col min="6656" max="6904" width="9.140625" style="2"/>
    <col min="6905" max="6905" width="19.5703125" style="2" customWidth="1"/>
    <col min="6906" max="6906" width="14.42578125" style="2" customWidth="1"/>
    <col min="6907" max="6911" width="11" style="2" customWidth="1"/>
    <col min="6912" max="7160" width="9.140625" style="2"/>
    <col min="7161" max="7161" width="19.5703125" style="2" customWidth="1"/>
    <col min="7162" max="7162" width="14.42578125" style="2" customWidth="1"/>
    <col min="7163" max="7167" width="11" style="2" customWidth="1"/>
    <col min="7168" max="7416" width="9.140625" style="2"/>
    <col min="7417" max="7417" width="19.5703125" style="2" customWidth="1"/>
    <col min="7418" max="7418" width="14.42578125" style="2" customWidth="1"/>
    <col min="7419" max="7423" width="11" style="2" customWidth="1"/>
    <col min="7424" max="7672" width="9.140625" style="2"/>
    <col min="7673" max="7673" width="19.5703125" style="2" customWidth="1"/>
    <col min="7674" max="7674" width="14.42578125" style="2" customWidth="1"/>
    <col min="7675" max="7679" width="11" style="2" customWidth="1"/>
    <col min="7680" max="7928" width="9.140625" style="2"/>
    <col min="7929" max="7929" width="19.5703125" style="2" customWidth="1"/>
    <col min="7930" max="7930" width="14.42578125" style="2" customWidth="1"/>
    <col min="7931" max="7935" width="11" style="2" customWidth="1"/>
    <col min="7936" max="8184" width="9.140625" style="2"/>
    <col min="8185" max="8185" width="19.5703125" style="2" customWidth="1"/>
    <col min="8186" max="8186" width="14.42578125" style="2" customWidth="1"/>
    <col min="8187" max="8191" width="11" style="2" customWidth="1"/>
    <col min="8192" max="8440" width="9.140625" style="2"/>
    <col min="8441" max="8441" width="19.5703125" style="2" customWidth="1"/>
    <col min="8442" max="8442" width="14.42578125" style="2" customWidth="1"/>
    <col min="8443" max="8447" width="11" style="2" customWidth="1"/>
    <col min="8448" max="8696" width="9.140625" style="2"/>
    <col min="8697" max="8697" width="19.5703125" style="2" customWidth="1"/>
    <col min="8698" max="8698" width="14.42578125" style="2" customWidth="1"/>
    <col min="8699" max="8703" width="11" style="2" customWidth="1"/>
    <col min="8704" max="8952" width="9.140625" style="2"/>
    <col min="8953" max="8953" width="19.5703125" style="2" customWidth="1"/>
    <col min="8954" max="8954" width="14.42578125" style="2" customWidth="1"/>
    <col min="8955" max="8959" width="11" style="2" customWidth="1"/>
    <col min="8960" max="9208" width="9.140625" style="2"/>
    <col min="9209" max="9209" width="19.5703125" style="2" customWidth="1"/>
    <col min="9210" max="9210" width="14.42578125" style="2" customWidth="1"/>
    <col min="9211" max="9215" width="11" style="2" customWidth="1"/>
    <col min="9216" max="9464" width="9.140625" style="2"/>
    <col min="9465" max="9465" width="19.5703125" style="2" customWidth="1"/>
    <col min="9466" max="9466" width="14.42578125" style="2" customWidth="1"/>
    <col min="9467" max="9471" width="11" style="2" customWidth="1"/>
    <col min="9472" max="9720" width="9.140625" style="2"/>
    <col min="9721" max="9721" width="19.5703125" style="2" customWidth="1"/>
    <col min="9722" max="9722" width="14.42578125" style="2" customWidth="1"/>
    <col min="9723" max="9727" width="11" style="2" customWidth="1"/>
    <col min="9728" max="9976" width="9.140625" style="2"/>
    <col min="9977" max="9977" width="19.5703125" style="2" customWidth="1"/>
    <col min="9978" max="9978" width="14.42578125" style="2" customWidth="1"/>
    <col min="9979" max="9983" width="11" style="2" customWidth="1"/>
    <col min="9984" max="10232" width="9.140625" style="2"/>
    <col min="10233" max="10233" width="19.5703125" style="2" customWidth="1"/>
    <col min="10234" max="10234" width="14.42578125" style="2" customWidth="1"/>
    <col min="10235" max="10239" width="11" style="2" customWidth="1"/>
    <col min="10240" max="10488" width="9.140625" style="2"/>
    <col min="10489" max="10489" width="19.5703125" style="2" customWidth="1"/>
    <col min="10490" max="10490" width="14.42578125" style="2" customWidth="1"/>
    <col min="10491" max="10495" width="11" style="2" customWidth="1"/>
    <col min="10496" max="10744" width="9.140625" style="2"/>
    <col min="10745" max="10745" width="19.5703125" style="2" customWidth="1"/>
    <col min="10746" max="10746" width="14.42578125" style="2" customWidth="1"/>
    <col min="10747" max="10751" width="11" style="2" customWidth="1"/>
    <col min="10752" max="11000" width="9.140625" style="2"/>
    <col min="11001" max="11001" width="19.5703125" style="2" customWidth="1"/>
    <col min="11002" max="11002" width="14.42578125" style="2" customWidth="1"/>
    <col min="11003" max="11007" width="11" style="2" customWidth="1"/>
    <col min="11008" max="11256" width="9.140625" style="2"/>
    <col min="11257" max="11257" width="19.5703125" style="2" customWidth="1"/>
    <col min="11258" max="11258" width="14.42578125" style="2" customWidth="1"/>
    <col min="11259" max="11263" width="11" style="2" customWidth="1"/>
    <col min="11264" max="11512" width="9.140625" style="2"/>
    <col min="11513" max="11513" width="19.5703125" style="2" customWidth="1"/>
    <col min="11514" max="11514" width="14.42578125" style="2" customWidth="1"/>
    <col min="11515" max="11519" width="11" style="2" customWidth="1"/>
    <col min="11520" max="11768" width="9.140625" style="2"/>
    <col min="11769" max="11769" width="19.5703125" style="2" customWidth="1"/>
    <col min="11770" max="11770" width="14.42578125" style="2" customWidth="1"/>
    <col min="11771" max="11775" width="11" style="2" customWidth="1"/>
    <col min="11776" max="12024" width="9.140625" style="2"/>
    <col min="12025" max="12025" width="19.5703125" style="2" customWidth="1"/>
    <col min="12026" max="12026" width="14.42578125" style="2" customWidth="1"/>
    <col min="12027" max="12031" width="11" style="2" customWidth="1"/>
    <col min="12032" max="12280" width="9.140625" style="2"/>
    <col min="12281" max="12281" width="19.5703125" style="2" customWidth="1"/>
    <col min="12282" max="12282" width="14.42578125" style="2" customWidth="1"/>
    <col min="12283" max="12287" width="11" style="2" customWidth="1"/>
    <col min="12288" max="12536" width="9.140625" style="2"/>
    <col min="12537" max="12537" width="19.5703125" style="2" customWidth="1"/>
    <col min="12538" max="12538" width="14.42578125" style="2" customWidth="1"/>
    <col min="12539" max="12543" width="11" style="2" customWidth="1"/>
    <col min="12544" max="12792" width="9.140625" style="2"/>
    <col min="12793" max="12793" width="19.5703125" style="2" customWidth="1"/>
    <col min="12794" max="12794" width="14.42578125" style="2" customWidth="1"/>
    <col min="12795" max="12799" width="11" style="2" customWidth="1"/>
    <col min="12800" max="13048" width="9.140625" style="2"/>
    <col min="13049" max="13049" width="19.5703125" style="2" customWidth="1"/>
    <col min="13050" max="13050" width="14.42578125" style="2" customWidth="1"/>
    <col min="13051" max="13055" width="11" style="2" customWidth="1"/>
    <col min="13056" max="13304" width="9.140625" style="2"/>
    <col min="13305" max="13305" width="19.5703125" style="2" customWidth="1"/>
    <col min="13306" max="13306" width="14.42578125" style="2" customWidth="1"/>
    <col min="13307" max="13311" width="11" style="2" customWidth="1"/>
    <col min="13312" max="13560" width="9.140625" style="2"/>
    <col min="13561" max="13561" width="19.5703125" style="2" customWidth="1"/>
    <col min="13562" max="13562" width="14.42578125" style="2" customWidth="1"/>
    <col min="13563" max="13567" width="11" style="2" customWidth="1"/>
    <col min="13568" max="13816" width="9.140625" style="2"/>
    <col min="13817" max="13817" width="19.5703125" style="2" customWidth="1"/>
    <col min="13818" max="13818" width="14.42578125" style="2" customWidth="1"/>
    <col min="13819" max="13823" width="11" style="2" customWidth="1"/>
    <col min="13824" max="14072" width="9.140625" style="2"/>
    <col min="14073" max="14073" width="19.5703125" style="2" customWidth="1"/>
    <col min="14074" max="14074" width="14.42578125" style="2" customWidth="1"/>
    <col min="14075" max="14079" width="11" style="2" customWidth="1"/>
    <col min="14080" max="14328" width="9.140625" style="2"/>
    <col min="14329" max="14329" width="19.5703125" style="2" customWidth="1"/>
    <col min="14330" max="14330" width="14.42578125" style="2" customWidth="1"/>
    <col min="14331" max="14335" width="11" style="2" customWidth="1"/>
    <col min="14336" max="14584" width="9.140625" style="2"/>
    <col min="14585" max="14585" width="19.5703125" style="2" customWidth="1"/>
    <col min="14586" max="14586" width="14.42578125" style="2" customWidth="1"/>
    <col min="14587" max="14591" width="11" style="2" customWidth="1"/>
    <col min="14592" max="14840" width="9.140625" style="2"/>
    <col min="14841" max="14841" width="19.5703125" style="2" customWidth="1"/>
    <col min="14842" max="14842" width="14.42578125" style="2" customWidth="1"/>
    <col min="14843" max="14847" width="11" style="2" customWidth="1"/>
    <col min="14848" max="15096" width="9.140625" style="2"/>
    <col min="15097" max="15097" width="19.5703125" style="2" customWidth="1"/>
    <col min="15098" max="15098" width="14.42578125" style="2" customWidth="1"/>
    <col min="15099" max="15103" width="11" style="2" customWidth="1"/>
    <col min="15104" max="15352" width="9.140625" style="2"/>
    <col min="15353" max="15353" width="19.5703125" style="2" customWidth="1"/>
    <col min="15354" max="15354" width="14.42578125" style="2" customWidth="1"/>
    <col min="15355" max="15359" width="11" style="2" customWidth="1"/>
    <col min="15360" max="15608" width="9.140625" style="2"/>
    <col min="15609" max="15609" width="19.5703125" style="2" customWidth="1"/>
    <col min="15610" max="15610" width="14.42578125" style="2" customWidth="1"/>
    <col min="15611" max="15615" width="11" style="2" customWidth="1"/>
    <col min="15616" max="15864" width="9.140625" style="2"/>
    <col min="15865" max="15865" width="19.5703125" style="2" customWidth="1"/>
    <col min="15866" max="15866" width="14.42578125" style="2" customWidth="1"/>
    <col min="15867" max="15871" width="11" style="2" customWidth="1"/>
    <col min="15872" max="16120" width="9.140625" style="2"/>
    <col min="16121" max="16121" width="19.5703125" style="2" customWidth="1"/>
    <col min="16122" max="16122" width="14.42578125" style="2" customWidth="1"/>
    <col min="16123" max="16127" width="11" style="2" customWidth="1"/>
    <col min="16128" max="16384" width="9.140625" style="2"/>
  </cols>
  <sheetData>
    <row r="1" spans="1:7" ht="20.25" customHeight="1" x14ac:dyDescent="0.2">
      <c r="A1" s="66" t="s">
        <v>65</v>
      </c>
      <c r="B1" s="67"/>
      <c r="C1" s="67"/>
      <c r="D1" s="67"/>
      <c r="E1" s="67"/>
      <c r="F1" s="67"/>
      <c r="G1" s="67"/>
    </row>
    <row r="2" spans="1:7" x14ac:dyDescent="0.2">
      <c r="G2" s="68" t="s">
        <v>51</v>
      </c>
    </row>
    <row r="3" spans="1:7" x14ac:dyDescent="0.2">
      <c r="A3" s="12"/>
      <c r="B3" s="39" t="s">
        <v>57</v>
      </c>
      <c r="C3" s="14" t="s">
        <v>19</v>
      </c>
      <c r="D3" s="15"/>
      <c r="E3" s="15"/>
      <c r="F3" s="15"/>
      <c r="G3" s="15"/>
    </row>
    <row r="4" spans="1:7" ht="72" x14ac:dyDescent="0.2">
      <c r="A4" s="16"/>
      <c r="B4" s="40"/>
      <c r="C4" s="18" t="s">
        <v>58</v>
      </c>
      <c r="D4" s="18" t="s">
        <v>59</v>
      </c>
      <c r="E4" s="18" t="s">
        <v>60</v>
      </c>
      <c r="F4" s="18" t="s">
        <v>61</v>
      </c>
      <c r="G4" s="19" t="s">
        <v>62</v>
      </c>
    </row>
    <row r="5" spans="1:7" s="72" customFormat="1" ht="24" customHeight="1" x14ac:dyDescent="0.2">
      <c r="A5" s="69" t="s">
        <v>11</v>
      </c>
      <c r="B5" s="70">
        <v>867.4</v>
      </c>
      <c r="C5" s="71">
        <v>168.4</v>
      </c>
      <c r="D5" s="71">
        <v>35.700000000000003</v>
      </c>
      <c r="E5" s="71">
        <v>633.70000000000005</v>
      </c>
      <c r="F5" s="71">
        <v>10.1</v>
      </c>
      <c r="G5" s="71">
        <v>19.5</v>
      </c>
    </row>
    <row r="6" spans="1:7" s="72" customFormat="1" ht="24" customHeight="1" x14ac:dyDescent="0.2">
      <c r="A6" s="73" t="s">
        <v>19</v>
      </c>
      <c r="B6" s="70"/>
      <c r="C6" s="71"/>
      <c r="D6" s="71"/>
      <c r="E6" s="71"/>
      <c r="F6" s="71"/>
      <c r="G6" s="71"/>
    </row>
    <row r="7" spans="1:7" ht="24" customHeight="1" x14ac:dyDescent="0.2">
      <c r="A7" s="74" t="s">
        <v>6</v>
      </c>
      <c r="B7" s="75">
        <v>609</v>
      </c>
      <c r="C7" s="76">
        <v>119.8</v>
      </c>
      <c r="D7" s="76">
        <v>24.9</v>
      </c>
      <c r="E7" s="76">
        <v>446.6</v>
      </c>
      <c r="F7" s="76">
        <v>6.3</v>
      </c>
      <c r="G7" s="76">
        <v>11.4</v>
      </c>
    </row>
    <row r="8" spans="1:7" ht="24" customHeight="1" x14ac:dyDescent="0.2">
      <c r="A8" s="74" t="s">
        <v>7</v>
      </c>
      <c r="B8" s="75">
        <v>95.6</v>
      </c>
      <c r="C8" s="76">
        <v>24.1</v>
      </c>
      <c r="D8" s="76">
        <v>10</v>
      </c>
      <c r="E8" s="76">
        <v>56.6</v>
      </c>
      <c r="F8" s="76">
        <v>0.8</v>
      </c>
      <c r="G8" s="76">
        <v>4.0999999999999996</v>
      </c>
    </row>
    <row r="9" spans="1:7" ht="24" customHeight="1" x14ac:dyDescent="0.2">
      <c r="A9" s="74" t="s">
        <v>8</v>
      </c>
      <c r="B9" s="75">
        <v>132.4</v>
      </c>
      <c r="C9" s="76">
        <v>21</v>
      </c>
      <c r="D9" s="76">
        <v>0.7</v>
      </c>
      <c r="E9" s="76">
        <v>103.8</v>
      </c>
      <c r="F9" s="76">
        <v>2.9</v>
      </c>
      <c r="G9" s="76">
        <v>4</v>
      </c>
    </row>
    <row r="10" spans="1:7" ht="24" customHeight="1" x14ac:dyDescent="0.2">
      <c r="A10" s="74" t="s">
        <v>9</v>
      </c>
      <c r="B10" s="75">
        <v>24.7</v>
      </c>
      <c r="C10" s="76">
        <v>3.5</v>
      </c>
      <c r="D10" s="25">
        <v>0.1</v>
      </c>
      <c r="E10" s="76">
        <v>21</v>
      </c>
      <c r="F10" s="76">
        <v>0.1</v>
      </c>
      <c r="G10" s="25">
        <v>0</v>
      </c>
    </row>
    <row r="11" spans="1:7" ht="24" customHeight="1" x14ac:dyDescent="0.2">
      <c r="A11" s="77" t="s">
        <v>10</v>
      </c>
      <c r="B11" s="78">
        <v>5.7</v>
      </c>
      <c r="C11" s="32" t="s">
        <v>16</v>
      </c>
      <c r="D11" s="32" t="s">
        <v>16</v>
      </c>
      <c r="E11" s="79">
        <v>5.7</v>
      </c>
      <c r="F11" s="32" t="s">
        <v>16</v>
      </c>
      <c r="G11" s="32" t="s">
        <v>16</v>
      </c>
    </row>
    <row r="12" spans="1:7" x14ac:dyDescent="0.2">
      <c r="D12" s="80"/>
    </row>
    <row r="13" spans="1:7" x14ac:dyDescent="0.2">
      <c r="A13" s="59" t="s">
        <v>66</v>
      </c>
      <c r="B13" s="60"/>
      <c r="C13" s="60"/>
      <c r="D13" s="60"/>
      <c r="E13" s="60"/>
      <c r="F13" s="60"/>
      <c r="G13" s="60"/>
    </row>
    <row r="14" spans="1:7" x14ac:dyDescent="0.2">
      <c r="B14" s="80"/>
      <c r="C14" s="80"/>
      <c r="D14" s="80"/>
      <c r="E14" s="80"/>
      <c r="F14" s="80"/>
      <c r="G14" s="80"/>
    </row>
    <row r="16" spans="1:7" x14ac:dyDescent="0.2">
      <c r="B16" s="81" t="s">
        <v>6</v>
      </c>
      <c r="C16" s="4">
        <v>0.7</v>
      </c>
    </row>
    <row r="17" spans="2:3" x14ac:dyDescent="0.2">
      <c r="B17" s="81" t="s">
        <v>8</v>
      </c>
      <c r="C17" s="4">
        <v>0.15</v>
      </c>
    </row>
    <row r="18" spans="2:3" x14ac:dyDescent="0.2">
      <c r="B18" s="81" t="s">
        <v>7</v>
      </c>
      <c r="C18" s="4">
        <v>0.11</v>
      </c>
    </row>
    <row r="19" spans="2:3" x14ac:dyDescent="0.2">
      <c r="B19" s="81" t="s">
        <v>9</v>
      </c>
      <c r="C19" s="4">
        <v>0.03</v>
      </c>
    </row>
    <row r="20" spans="2:3" x14ac:dyDescent="0.2">
      <c r="B20" s="82" t="s">
        <v>10</v>
      </c>
      <c r="C20" s="4">
        <v>0.01</v>
      </c>
    </row>
  </sheetData>
  <mergeCells count="5">
    <mergeCell ref="A1:G1"/>
    <mergeCell ref="A3:A4"/>
    <mergeCell ref="B3:B4"/>
    <mergeCell ref="C3:G3"/>
    <mergeCell ref="A13:G1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Roman,Обычный"Indicatorii principali realizați de întreprinderile inovatoare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Tabelul_1_2</vt:lpstr>
      <vt:lpstr>Tabelul_3_4</vt:lpstr>
      <vt:lpstr>Figura_1_2</vt:lpstr>
      <vt:lpstr>Tabelul_5_6</vt:lpstr>
      <vt:lpstr>Tabelul_7_8</vt:lpstr>
      <vt:lpstr>Tabelul_9_10</vt:lpstr>
      <vt:lpstr>Tabelul_11</vt:lpstr>
      <vt:lpstr>Tabelul_12_13</vt:lpstr>
      <vt:lpstr>Tabelul_14</vt:lpstr>
      <vt:lpstr>Tabelul_12_13!OLE_LINK4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Mocanu Oxana</dc:creator>
  <cp:lastModifiedBy>Doina Vudvud</cp:lastModifiedBy>
  <dcterms:created xsi:type="dcterms:W3CDTF">2021-12-02T13:38:17Z</dcterms:created>
  <dcterms:modified xsi:type="dcterms:W3CDTF">2021-12-20T08:46:47Z</dcterms:modified>
</cp:coreProperties>
</file>