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7365"/>
  </bookViews>
  <sheets>
    <sheet name="Tabelul 1" sheetId="2" r:id="rId1"/>
    <sheet name="Figura 1" sheetId="1" r:id="rId2"/>
    <sheet name="Figura 2" sheetId="3" r:id="rId3"/>
    <sheet name="Figura 3" sheetId="4" r:id="rId4"/>
    <sheet name="Figura 4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C23" i="5"/>
  <c r="B23" i="5"/>
</calcChain>
</file>

<file path=xl/sharedStrings.xml><?xml version="1.0" encoding="utf-8"?>
<sst xmlns="http://schemas.openxmlformats.org/spreadsheetml/2006/main" count="64" uniqueCount="51">
  <si>
    <t>Principalele sancțiuni aplicate, inclusiv:</t>
  </si>
  <si>
    <t>avertisment</t>
  </si>
  <si>
    <t>amendă</t>
  </si>
  <si>
    <t>privare de anumite drepturi</t>
  </si>
  <si>
    <t>Total, cazuri</t>
  </si>
  <si>
    <t>inclusiv:</t>
  </si>
  <si>
    <t>Depășirea vitezei de circulație stabilită pe sectorul respectiv de drum</t>
  </si>
  <si>
    <t>-</t>
  </si>
  <si>
    <t>Nerespectarea indicatoarelor de semnalizare rutieră şi de acordare a priorităţii de trecere, a altor reguli de circulaţie rutieră</t>
  </si>
  <si>
    <t>Încălcarea regulilor de înmatriculare sau de înregistrare de stat, de revizie tehnică a vehiculelor</t>
  </si>
  <si>
    <t>Încălcarea regulilor de oprire și neacordare de prioritate pietonilor și altor participanți la traficul rutier</t>
  </si>
  <si>
    <t>Conducerea vehiculului cu încălcarea regulilor privind permisul de conducere</t>
  </si>
  <si>
    <t xml:space="preserve">Încălcarea regulilor de exploatare a vehiculelor </t>
  </si>
  <si>
    <t>Încălcarea regulilor de circulaţie de către pietoni şi alţi participanţi la circulaţia rutieră</t>
  </si>
  <si>
    <t xml:space="preserve">Încălcarea regulilor de folosire a centurii de siguranţă, a căştii de protecţie, a vestei de protecție-avertizare fluorescent-reflectorizantă, a sistemului de reținere pentru copii şi a regulilor privind convorbirile radiotelefonice </t>
  </si>
  <si>
    <t>Încălcarea regulilor de circulație rutieră soldată cu deteriorarea bunurilor materiale ori cu cauzarea de vătămări corporale ușoare</t>
  </si>
  <si>
    <t xml:space="preserve">Conducerea vehiculului de către o persoană care nu are asupra sa permis de conducere </t>
  </si>
  <si>
    <t>Conducerea unui vehicul cu încălcarea regulilor de amplasare a numărului de înmatriculare sau conducerea unui vehicul fără un astfel de număr</t>
  </si>
  <si>
    <t>Conducerea vehiculului sub influența alcoolului ori în stare de ebrietate produsă de alcool, predarea conducerii lui către o persoană care se află sub influenţa alcoolului ori în stare de ebrietate produsă de alcool sau de alte substanţe</t>
  </si>
  <si>
    <t>Alte tipuri de încălcări</t>
  </si>
  <si>
    <t>Contravenţii constatate</t>
  </si>
  <si>
    <t>Decizii de aplicare a sancțiunii contravenționale</t>
  </si>
  <si>
    <t>Decizii de aplicare a sancțiunii contravenționale la 1000 locuitori</t>
  </si>
  <si>
    <t xml:space="preserve"> Ministerul Afacerilor Interne</t>
  </si>
  <si>
    <t>Autoritățile administrative din subordinea Ministerului Finanțelor</t>
  </si>
  <si>
    <t>Judecătoriile raionale şi municipale</t>
  </si>
  <si>
    <t>Serviciul  Vamal</t>
  </si>
  <si>
    <t>Inspectoratul pentru Protecția Mediului</t>
  </si>
  <si>
    <t>Comisiile administrative</t>
  </si>
  <si>
    <t>Ministerul Aparării</t>
  </si>
  <si>
    <t>Agenția Națională pentru Siguranța Alimentelor</t>
  </si>
  <si>
    <t>Altele</t>
  </si>
  <si>
    <t>Circulaţia rutieră</t>
  </si>
  <si>
    <t>Ordinea publică şi securitatea publică</t>
  </si>
  <si>
    <t>Sănătatea populaţiei, persoanei, starea sanitar-epidemiologică</t>
  </si>
  <si>
    <t>Activitatea de întreprinzător, fiscalitatea, activitatea vamală şi valorile mobiliare</t>
  </si>
  <si>
    <t xml:space="preserve">Drepturile politice, de muncă şi alte drepturi constituţionale ale persoanei fizice </t>
  </si>
  <si>
    <t>Regimul frontierei de stat şi regimul de şedere pe teritoriul Republicii Moldova</t>
  </si>
  <si>
    <t>Drepturile reale</t>
  </si>
  <si>
    <t>Amenzi aplicate</t>
  </si>
  <si>
    <t>Amenzi încasate</t>
  </si>
  <si>
    <t>Ponderea amenzilor încasate în total amenzi aplicate</t>
  </si>
  <si>
    <t>c</t>
  </si>
  <si>
    <t>Simboluri folosite</t>
  </si>
  <si>
    <t xml:space="preserve">"c" - date confidențiale. </t>
  </si>
  <si>
    <t>"-" evenimentul nu a existat.</t>
  </si>
  <si>
    <r>
      <t xml:space="preserve">Figura 1. </t>
    </r>
    <r>
      <rPr>
        <b/>
        <i/>
        <sz val="9"/>
        <color rgb="FF000000"/>
        <rFont val="Arial"/>
        <family val="2"/>
        <charset val="204"/>
      </rPr>
      <t xml:space="preserve">Numărul contravenţiilor constatate şi al deciziilor de aplicare a sancțiunii contravenționale, </t>
    </r>
    <r>
      <rPr>
        <b/>
        <i/>
        <sz val="9"/>
        <color theme="1"/>
        <rFont val="Arial"/>
        <family val="2"/>
        <charset val="204"/>
      </rPr>
      <t>2016-2020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</si>
  <si>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Structura deciziilor de aplicare a sancțiunii contravenționale, 
în funcție de organele împuternicite, în anul 2020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</si>
  <si>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Structura deciziilor de aplicare a sancțiunii contravenţionale, în funcție de categoriile de contravenții, în anul 2020</t>
    </r>
    <r>
      <rPr>
        <b/>
        <sz val="9"/>
        <color theme="1"/>
        <rFont val="Arial"/>
        <family val="2"/>
        <charset val="204"/>
      </rPr>
      <t xml:space="preserve">
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</si>
  <si>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Aplicarea sancțiunilor după principalele încălcări din domeniul circulaţiei rutiere,
 în anul 2020 (cazuri)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</si>
  <si>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Amenzi aplicate şi încasate pentru contravenții constatate, 2016-2020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</si>
</sst>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Border="1"/>
    <xf numFmtId="0" fontId="4" fillId="0" borderId="9" xfId="0" applyFont="1" applyFill="1" applyBorder="1"/>
    <xf numFmtId="0" fontId="5" fillId="0" borderId="9" xfId="0" applyFont="1" applyFill="1" applyBorder="1"/>
    <xf numFmtId="164" fontId="4" fillId="0" borderId="0" xfId="0" applyNumberFormat="1" applyFont="1"/>
    <xf numFmtId="0" fontId="4" fillId="0" borderId="0" xfId="0" applyFont="1" applyBorder="1"/>
    <xf numFmtId="0" fontId="5" fillId="0" borderId="0" xfId="0" applyFont="1" applyFill="1" applyBorder="1"/>
    <xf numFmtId="0" fontId="3" fillId="0" borderId="5" xfId="0" applyFont="1" applyBorder="1"/>
    <xf numFmtId="1" fontId="4" fillId="0" borderId="6" xfId="0" applyNumberFormat="1" applyFont="1" applyBorder="1"/>
    <xf numFmtId="1" fontId="5" fillId="0" borderId="6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Fill="1" applyBorder="1"/>
    <xf numFmtId="164" fontId="4" fillId="0" borderId="0" xfId="0" applyNumberFormat="1" applyFont="1" applyBorder="1"/>
    <xf numFmtId="0" fontId="3" fillId="0" borderId="3" xfId="0" applyFont="1" applyBorder="1" applyAlignment="1">
      <alignment vertical="center" readingOrder="1"/>
    </xf>
    <xf numFmtId="165" fontId="5" fillId="0" borderId="0" xfId="0" applyNumberFormat="1" applyFont="1" applyBorder="1"/>
    <xf numFmtId="0" fontId="3" fillId="0" borderId="3" xfId="0" applyFont="1" applyBorder="1" applyAlignment="1">
      <alignment vertical="top" readingOrder="1"/>
    </xf>
    <xf numFmtId="165" fontId="5" fillId="0" borderId="0" xfId="0" applyNumberFormat="1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top" readingOrder="1"/>
    </xf>
    <xf numFmtId="165" fontId="5" fillId="0" borderId="6" xfId="0" applyNumberFormat="1" applyFont="1" applyBorder="1"/>
    <xf numFmtId="0" fontId="3" fillId="0" borderId="0" xfId="0" applyFont="1" applyBorder="1" applyAlignment="1">
      <alignment vertical="top" readingOrder="1"/>
    </xf>
    <xf numFmtId="165" fontId="4" fillId="0" borderId="0" xfId="0" applyNumberFormat="1" applyFont="1" applyBorder="1"/>
    <xf numFmtId="0" fontId="3" fillId="0" borderId="8" xfId="0" applyFont="1" applyBorder="1" applyAlignment="1">
      <alignment horizontal="center" vertical="center"/>
    </xf>
    <xf numFmtId="0" fontId="4" fillId="0" borderId="7" xfId="0" applyFont="1" applyBorder="1"/>
    <xf numFmtId="0" fontId="3" fillId="0" borderId="2" xfId="0" applyFont="1" applyBorder="1"/>
    <xf numFmtId="165" fontId="5" fillId="0" borderId="9" xfId="1" applyNumberFormat="1" applyFont="1" applyFill="1" applyBorder="1"/>
    <xf numFmtId="165" fontId="5" fillId="0" borderId="0" xfId="1" applyNumberFormat="1" applyFont="1" applyFill="1" applyBorder="1"/>
    <xf numFmtId="0" fontId="3" fillId="0" borderId="3" xfId="0" applyFont="1" applyFill="1" applyBorder="1"/>
    <xf numFmtId="165" fontId="5" fillId="0" borderId="0" xfId="0" applyNumberFormat="1" applyFont="1" applyFill="1"/>
    <xf numFmtId="165" fontId="5" fillId="0" borderId="6" xfId="1" applyNumberFormat="1" applyFont="1" applyFill="1" applyBorder="1"/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3" fillId="0" borderId="0" xfId="0" applyFont="1" applyAlignment="1"/>
    <xf numFmtId="0" fontId="12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/>
    <xf numFmtId="0" fontId="4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164" fontId="4" fillId="0" borderId="2" xfId="0" applyNumberFormat="1" applyFont="1" applyBorder="1"/>
    <xf numFmtId="164" fontId="5" fillId="0" borderId="2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164" fontId="4" fillId="0" borderId="5" xfId="0" applyNumberFormat="1" applyFont="1" applyBorder="1"/>
    <xf numFmtId="164" fontId="5" fillId="0" borderId="5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29378876759894E-2"/>
          <c:y val="8.0813267906729061E-2"/>
          <c:w val="0.87979339284627511"/>
          <c:h val="0.58390581612081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'[1]2019'!$A$3</c:f>
              <c:strCache>
                <c:ptCount val="1"/>
                <c:pt idx="0">
                  <c:v>Contravenţii constatate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744,2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85-40CF-BB81-A96364C5A9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'[1]2019'!$B$2:$F$2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'[1]2019'!$B$3:$F$3</c:f>
              <c:numCache>
                <c:formatCode>General</c:formatCode>
                <c:ptCount val="5"/>
                <c:pt idx="0">
                  <c:v>417.5</c:v>
                </c:pt>
                <c:pt idx="1">
                  <c:v>450.4</c:v>
                </c:pt>
                <c:pt idx="2">
                  <c:v>426.3</c:v>
                </c:pt>
                <c:pt idx="3">
                  <c:v>370.1</c:v>
                </c:pt>
                <c:pt idx="4">
                  <c:v>407.9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85-40CF-BB81-A96364C5A9A3}"/>
            </c:ext>
          </c:extLst>
        </c:ser>
        <c:ser>
          <c:idx val="1"/>
          <c:order val="1"/>
          <c:tx>
            <c:strRef>
              <c:f>'[1]2019'!$A$4</c:f>
              <c:strCache>
                <c:ptCount val="1"/>
                <c:pt idx="0">
                  <c:v>Decizii de aplicare a sancțiunii contravenționale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'[1]2019'!$B$2:$F$2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'[1]2019'!$B$4:$F$4</c:f>
              <c:numCache>
                <c:formatCode>General</c:formatCode>
                <c:ptCount val="5"/>
                <c:pt idx="0">
                  <c:v>398.5</c:v>
                </c:pt>
                <c:pt idx="1">
                  <c:v>428.6</c:v>
                </c:pt>
                <c:pt idx="2">
                  <c:v>412.3</c:v>
                </c:pt>
                <c:pt idx="3">
                  <c:v>352.7</c:v>
                </c:pt>
                <c:pt idx="4">
                  <c:v>391.6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785-40CF-BB81-A96364C5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527240"/>
        <c:axId val="349528416"/>
      </c:barChart>
      <c:lineChart>
        <c:grouping val="standard"/>
        <c:varyColors val="0"/>
        <c:ser>
          <c:idx val="2"/>
          <c:order val="2"/>
          <c:tx>
            <c:strRef>
              <c:f>'[1]2019'!$A$5</c:f>
              <c:strCache>
                <c:ptCount val="1"/>
                <c:pt idx="0">
                  <c:v>Decizii de aplicare a sancțiunii contravenționale la 1000 locuitori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143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F6-4B04-8950-C0DEE5F619D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157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F6-4B04-8950-C0DEE5F619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'[1]2019'!$B$2:$F$2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'[1]2019'!$B$5:$F$5</c:f>
              <c:numCache>
                <c:formatCode>General</c:formatCode>
                <c:ptCount val="5"/>
                <c:pt idx="0">
                  <c:v>143.34779881091472</c:v>
                </c:pt>
                <c:pt idx="1">
                  <c:v>156.97540694207805</c:v>
                </c:pt>
                <c:pt idx="2">
                  <c:v>153</c:v>
                </c:pt>
                <c:pt idx="3">
                  <c:v>134</c:v>
                </c:pt>
                <c:pt idx="4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6785-40CF-BB81-A96364C5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286760"/>
        <c:axId val="349528808"/>
      </c:lineChart>
      <c:catAx>
        <c:axId val="349527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49528416"/>
        <c:crosses val="autoZero"/>
        <c:auto val="1"/>
        <c:lblAlgn val="ctr"/>
        <c:lblOffset val="100"/>
        <c:noMultiLvlLbl val="0"/>
      </c:catAx>
      <c:valAx>
        <c:axId val="349528416"/>
        <c:scaling>
          <c:orientation val="minMax"/>
          <c:max val="800"/>
        </c:scaling>
        <c:delete val="0"/>
        <c:axPos val="l"/>
        <c:title>
          <c:tx>
            <c:rich>
              <a:bodyPr rot="0"/>
              <a:lstStyle/>
              <a:p>
                <a:pPr>
                  <a:defRPr sz="800" b="0"/>
                </a:pPr>
                <a:r>
                  <a:rPr lang="en-US" sz="800" b="0"/>
                  <a:t>mii cazuri</a:t>
                </a:r>
                <a:endParaRPr lang="ro-RO" sz="800" b="0"/>
              </a:p>
            </c:rich>
          </c:tx>
          <c:layout>
            <c:manualLayout>
              <c:xMode val="edge"/>
              <c:yMode val="edge"/>
              <c:x val="5.5478494002061417E-2"/>
              <c:y val="1.919738222718554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49527240"/>
        <c:crosses val="autoZero"/>
        <c:crossBetween val="between"/>
        <c:majorUnit val="200"/>
      </c:valAx>
      <c:valAx>
        <c:axId val="349528808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0"/>
              <a:lstStyle/>
              <a:p>
                <a:pPr>
                  <a:defRPr sz="800" b="0"/>
                </a:pPr>
                <a:r>
                  <a:rPr lang="en-US" sz="800" b="0"/>
                  <a:t>cazuri la 1000 </a:t>
                </a:r>
                <a:r>
                  <a:rPr lang="ro-RO" sz="800" b="0"/>
                  <a:t>locuitori</a:t>
                </a:r>
              </a:p>
            </c:rich>
          </c:tx>
          <c:layout>
            <c:manualLayout>
              <c:xMode val="edge"/>
              <c:yMode val="edge"/>
              <c:x val="0.7866474625662232"/>
              <c:y val="5.5506105215108988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8286760"/>
        <c:crosses val="max"/>
        <c:crossBetween val="between"/>
        <c:majorUnit val="40"/>
      </c:valAx>
      <c:catAx>
        <c:axId val="418286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9528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9389878896717E-2"/>
          <c:y val="0.12359094564046547"/>
          <c:w val="0.35604984783600613"/>
          <c:h val="0.794177207058283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D5E-4FAA-9C14-43A9839A3FFF}"/>
              </c:ext>
            </c:extLst>
          </c:dPt>
          <c:dPt>
            <c:idx val="1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D5E-4FAA-9C14-43A9839A3FFF}"/>
              </c:ext>
            </c:extLst>
          </c:dPt>
          <c:dPt>
            <c:idx val="2"/>
            <c:bubble3D val="0"/>
            <c:spPr>
              <a:solidFill>
                <a:schemeClr val="accent5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5E-4FAA-9C14-43A9839A3FFF}"/>
              </c:ext>
            </c:extLst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D5E-4FAA-9C14-43A9839A3F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D5E-4FAA-9C14-43A9839A3FFF}"/>
              </c:ext>
            </c:extLst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5E-4FAA-9C14-43A9839A3FFF}"/>
              </c:ext>
            </c:extLst>
          </c:dPt>
          <c:dPt>
            <c:idx val="6"/>
            <c:bubble3D val="0"/>
            <c:spPr>
              <a:solidFill>
                <a:schemeClr val="accent5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D5E-4FAA-9C14-43A9839A3FFF}"/>
              </c:ext>
            </c:extLst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5E-4FAA-9C14-43A9839A3FFF}"/>
              </c:ext>
            </c:extLst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D5E-4FAA-9C14-43A9839A3FFF}"/>
              </c:ext>
            </c:extLst>
          </c:dPt>
          <c:dLbls>
            <c:dLbl>
              <c:idx val="0"/>
              <c:layout>
                <c:manualLayout>
                  <c:x val="6.9191386454051734E-2"/>
                  <c:y val="-6.4357319918343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5E-4FAA-9C14-43A9839A3FFF}"/>
                </c:ext>
              </c:extLst>
            </c:dLbl>
            <c:dLbl>
              <c:idx val="1"/>
              <c:layout>
                <c:manualLayout>
                  <c:x val="-7.4478298908288651E-2"/>
                  <c:y val="0.10181831437736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5E-4FAA-9C14-43A9839A3FFF}"/>
                </c:ext>
              </c:extLst>
            </c:dLbl>
            <c:dLbl>
              <c:idx val="2"/>
              <c:layout>
                <c:manualLayout>
                  <c:x val="-7.5449807904446706E-2"/>
                  <c:y val="3.8672353455818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5E-4FAA-9C14-43A9839A3FFF}"/>
                </c:ext>
              </c:extLst>
            </c:dLbl>
            <c:dLbl>
              <c:idx val="3"/>
              <c:layout>
                <c:manualLayout>
                  <c:x val="-5.5436874738483778E-2"/>
                  <c:y val="6.5908428113152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5E-4FAA-9C14-43A9839A3FFF}"/>
                </c:ext>
              </c:extLst>
            </c:dLbl>
            <c:dLbl>
              <c:idx val="4"/>
              <c:layout>
                <c:manualLayout>
                  <c:x val="-4.100422229829967E-2"/>
                  <c:y val="-2.818606007582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5E-4FAA-9C14-43A9839A3FFF}"/>
                </c:ext>
              </c:extLst>
            </c:dLbl>
            <c:dLbl>
              <c:idx val="5"/>
              <c:layout>
                <c:manualLayout>
                  <c:x val="-1.1679282843267779E-2"/>
                  <c:y val="-3.3747812773403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5E-4FAA-9C14-43A9839A3FFF}"/>
                </c:ext>
              </c:extLst>
            </c:dLbl>
            <c:dLbl>
              <c:idx val="6"/>
              <c:layout>
                <c:manualLayout>
                  <c:x val="2.2943182826784331E-2"/>
                  <c:y val="-3.47995042286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5E-4FAA-9C14-43A9839A3FFF}"/>
                </c:ext>
              </c:extLst>
            </c:dLbl>
            <c:dLbl>
              <c:idx val="7"/>
              <c:layout>
                <c:manualLayout>
                  <c:x val="5.889548226761504E-2"/>
                  <c:y val="-6.5066345873432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508793284897358E-2"/>
                      <c:h val="5.71529600466608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D5E-4FAA-9C14-43A9839A3FFF}"/>
                </c:ext>
              </c:extLst>
            </c:dLbl>
            <c:dLbl>
              <c:idx val="8"/>
              <c:layout>
                <c:manualLayout>
                  <c:x val="6.8086652211951773E-2"/>
                  <c:y val="2.3502478856809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5E-4FAA-9C14-43A9839A3FF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2'!$A$19:$A$27</c:f>
              <c:strCache>
                <c:ptCount val="9"/>
                <c:pt idx="0">
                  <c:v> Ministerul Afacerilor Interne</c:v>
                </c:pt>
                <c:pt idx="1">
                  <c:v>Autoritățile administrative din subordinea Ministerului Finanțelor</c:v>
                </c:pt>
                <c:pt idx="2">
                  <c:v>Judecătoriile raionale şi municipale</c:v>
                </c:pt>
                <c:pt idx="3">
                  <c:v>Serviciul  Vamal</c:v>
                </c:pt>
                <c:pt idx="4">
                  <c:v>Inspectoratul pentru Protecția Mediului</c:v>
                </c:pt>
                <c:pt idx="5">
                  <c:v>Comisiile administrative</c:v>
                </c:pt>
                <c:pt idx="6">
                  <c:v>Ministerul Aparării</c:v>
                </c:pt>
                <c:pt idx="7">
                  <c:v>Agenția Națională pentru Siguranța Alimentelor</c:v>
                </c:pt>
                <c:pt idx="8">
                  <c:v>Altele</c:v>
                </c:pt>
              </c:strCache>
            </c:strRef>
          </c:cat>
          <c:val>
            <c:numRef>
              <c:f>'Figura 2'!$B$19:$B$27</c:f>
              <c:numCache>
                <c:formatCode>0.0%</c:formatCode>
                <c:ptCount val="9"/>
                <c:pt idx="0">
                  <c:v>0.89800000000000002</c:v>
                </c:pt>
                <c:pt idx="1">
                  <c:v>2.7E-2</c:v>
                </c:pt>
                <c:pt idx="2">
                  <c:v>0.02</c:v>
                </c:pt>
                <c:pt idx="3">
                  <c:v>1.2E-2</c:v>
                </c:pt>
                <c:pt idx="4">
                  <c:v>1.0999999999999999E-2</c:v>
                </c:pt>
                <c:pt idx="5">
                  <c:v>8.0000000000000002E-3</c:v>
                </c:pt>
                <c:pt idx="6">
                  <c:v>8.0000000000000002E-3</c:v>
                </c:pt>
                <c:pt idx="7">
                  <c:v>5.0000000000000001E-3</c:v>
                </c:pt>
                <c:pt idx="8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5E-4FAA-9C14-43A9839A3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22576207579315"/>
          <c:y val="0.14345007813329691"/>
          <c:w val="0.51394687917299808"/>
          <c:h val="0.73485389832051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6857076720316802E-3"/>
                  <c:y val="-6.6123225196265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B4-4688-9C6E-EFAFB0E94D7D}"/>
                </c:ext>
              </c:extLst>
            </c:dLbl>
            <c:dLbl>
              <c:idx val="1"/>
              <c:layout>
                <c:manualLayout>
                  <c:x val="-3.5198605153018744E-2"/>
                  <c:y val="-7.544003817967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B4-4688-9C6E-EFAFB0E94D7D}"/>
                </c:ext>
              </c:extLst>
            </c:dLbl>
            <c:dLbl>
              <c:idx val="2"/>
              <c:layout>
                <c:manualLayout>
                  <c:x val="-1.8698117927293229E-2"/>
                  <c:y val="-4.1122572428239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B4-4688-9C6E-EFAFB0E94D7D}"/>
                </c:ext>
              </c:extLst>
            </c:dLbl>
            <c:dLbl>
              <c:idx val="3"/>
              <c:layout>
                <c:manualLayout>
                  <c:x val="-7.3615513565782938E-3"/>
                  <c:y val="-3.275735016797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B4-4688-9C6E-EFAFB0E94D7D}"/>
                </c:ext>
              </c:extLst>
            </c:dLbl>
            <c:dLbl>
              <c:idx val="4"/>
              <c:layout>
                <c:manualLayout>
                  <c:x val="-3.095253562721445E-2"/>
                  <c:y val="-5.53402226954387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B4-4688-9C6E-EFAFB0E94D7D}"/>
                </c:ext>
              </c:extLst>
            </c:dLbl>
            <c:dLbl>
              <c:idx val="7"/>
              <c:layout>
                <c:manualLayout>
                  <c:x val="4.3351888979738129E-2"/>
                  <c:y val="-2.7262856628931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B4-4688-9C6E-EFAFB0E94D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3'!$A$19:$A$26</c:f>
              <c:strCache>
                <c:ptCount val="8"/>
                <c:pt idx="0">
                  <c:v>Circulaţia rutieră</c:v>
                </c:pt>
                <c:pt idx="1">
                  <c:v>Ordinea publică şi securitatea publică</c:v>
                </c:pt>
                <c:pt idx="2">
                  <c:v>Sănătatea populaţiei, persoanei, starea sanitar-epidemiologică</c:v>
                </c:pt>
                <c:pt idx="3">
                  <c:v>Activitatea de întreprinzător, fiscalitatea, activitatea vamală şi valorile mobiliare</c:v>
                </c:pt>
                <c:pt idx="4">
                  <c:v>Drepturile politice, de muncă şi alte drepturi constituţionale ale persoanei fizice </c:v>
                </c:pt>
                <c:pt idx="5">
                  <c:v>Regimul frontierei de stat şi regimul de şedere pe teritoriul Republicii Moldova</c:v>
                </c:pt>
                <c:pt idx="6">
                  <c:v>Drepturile reale</c:v>
                </c:pt>
                <c:pt idx="7">
                  <c:v>Altele</c:v>
                </c:pt>
              </c:strCache>
            </c:strRef>
          </c:cat>
          <c:val>
            <c:numRef>
              <c:f>'Figura 3'!$B$19:$B$26</c:f>
              <c:numCache>
                <c:formatCode>0.0%</c:formatCode>
                <c:ptCount val="8"/>
                <c:pt idx="0">
                  <c:v>0.58399999999999996</c:v>
                </c:pt>
                <c:pt idx="1">
                  <c:v>0.121</c:v>
                </c:pt>
                <c:pt idx="2">
                  <c:v>0.09</c:v>
                </c:pt>
                <c:pt idx="3">
                  <c:v>6.1699999999999998E-2</c:v>
                </c:pt>
                <c:pt idx="4">
                  <c:v>5.7000000000000002E-2</c:v>
                </c:pt>
                <c:pt idx="5">
                  <c:v>1.4E-2</c:v>
                </c:pt>
                <c:pt idx="6">
                  <c:v>1.9E-2</c:v>
                </c:pt>
                <c:pt idx="7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C4-4654-8572-A05600DC2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890469416785207"/>
          <c:y val="5.294728783902021E-2"/>
          <c:w val="0.39971550497866343"/>
          <c:h val="0.894105424321959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87242086625576E-2"/>
          <c:y val="0.10185201164922877"/>
          <c:w val="0.82251062427290256"/>
          <c:h val="0.59735689231082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'[1]2019'!$A$52</c:f>
              <c:strCache>
                <c:ptCount val="1"/>
                <c:pt idx="0">
                  <c:v>Amenzi aplicate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#,##0.0" sourceLinked="0"/>
            <c:spPr>
              <a:noFill/>
            </c:spPr>
            <c:txPr>
              <a:bodyPr rot="0" vert="horz"/>
              <a:lstStyle/>
              <a:p>
                <a:pPr algn="ctr"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'[1]2019'!$B$51:$F$51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'[1]2019'!$B$52:$F$52</c:f>
              <c:numCache>
                <c:formatCode>General</c:formatCode>
                <c:ptCount val="5"/>
                <c:pt idx="0">
                  <c:v>191</c:v>
                </c:pt>
                <c:pt idx="1">
                  <c:v>289.3</c:v>
                </c:pt>
                <c:pt idx="2">
                  <c:v>302.60000000000002</c:v>
                </c:pt>
                <c:pt idx="3">
                  <c:v>328.5</c:v>
                </c:pt>
                <c:pt idx="4">
                  <c:v>386.3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4A-4C91-85B6-8CF97487D802}"/>
            </c:ext>
          </c:extLst>
        </c:ser>
        <c:ser>
          <c:idx val="1"/>
          <c:order val="1"/>
          <c:tx>
            <c:strRef>
              <c:f>'[1]2019'!$A$53</c:f>
              <c:strCache>
                <c:ptCount val="1"/>
                <c:pt idx="0">
                  <c:v>Amenzi încasate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'[1]2019'!$B$51:$F$51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'[1]2019'!$B$53:$F$53</c:f>
              <c:numCache>
                <c:formatCode>General</c:formatCode>
                <c:ptCount val="5"/>
                <c:pt idx="0">
                  <c:v>76</c:v>
                </c:pt>
                <c:pt idx="1">
                  <c:v>128</c:v>
                </c:pt>
                <c:pt idx="2">
                  <c:v>129.4</c:v>
                </c:pt>
                <c:pt idx="3">
                  <c:v>131.4</c:v>
                </c:pt>
                <c:pt idx="4">
                  <c:v>133.19999999999999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C4A-4C91-85B6-8CF97487D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287152"/>
        <c:axId val="328786304"/>
      </c:barChart>
      <c:lineChart>
        <c:grouping val="standard"/>
        <c:varyColors val="0"/>
        <c:ser>
          <c:idx val="2"/>
          <c:order val="2"/>
          <c:tx>
            <c:strRef>
              <c:f>'[1]2019'!$A$54</c:f>
              <c:strCache>
                <c:ptCount val="1"/>
                <c:pt idx="0">
                  <c:v>Ponderea amenzilor încasate în total amenzi aplicate</c:v>
                </c:pt>
              </c:strCache>
            </c:strRef>
          </c:tx>
          <c:spPr>
            <a:ln w="15875">
              <a:solidFill>
                <a:schemeClr val="tx2"/>
              </a:solidFill>
            </a:ln>
          </c:spPr>
          <c:marker>
            <c:symbol val="diamond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39,8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4-6C57-4900-87B4-ECE633F980D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B3-4700-AD21-920BB318C1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42,8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80B3-4700-AD21-920BB318C199}"/>
                </c:ext>
              </c:extLst>
            </c:dLbl>
            <c:dLbl>
              <c:idx val="3"/>
              <c:layout>
                <c:manualLayout>
                  <c:x val="-1.1349443388541949E-2"/>
                  <c:y val="-5.3299176644015386E-2"/>
                </c:manualLayout>
              </c:layout>
              <c:tx>
                <c:rich>
                  <a:bodyPr/>
                  <a:lstStyle/>
                  <a:p>
                    <a:fld id="{4EF5D22E-8116-49B3-BCA5-E51747E8C8B2}" type="CELLRANGE">
                      <a:rPr lang="en-US"/>
                      <a:pPr/>
                      <a:t>[CELLRANGE]</a:t>
                    </a:fld>
                    <a:r>
                      <a:rPr lang="en-US"/>
                      <a:t>,0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C57-4900-87B4-ECE633F980D9}"/>
                </c:ext>
              </c:extLst>
            </c:dLbl>
            <c:dLbl>
              <c:idx val="4"/>
              <c:layout>
                <c:manualLayout>
                  <c:x val="-1.3281250594182968E-2"/>
                  <c:y val="-5.3299176644015386E-2"/>
                </c:manualLayout>
              </c:layout>
              <c:tx>
                <c:rich>
                  <a:bodyPr/>
                  <a:lstStyle/>
                  <a:p>
                    <a:fld id="{6A7831D8-AE7B-4B79-B9BD-1D3E3DC2EC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C57-4900-87B4-ECE633F980D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'[1]2019'!$B$51:$F$51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'[1]2019'!$B$54:$F$54</c:f>
              <c:numCache>
                <c:formatCode>General</c:formatCode>
                <c:ptCount val="5"/>
                <c:pt idx="0">
                  <c:v>39.790575916230367</c:v>
                </c:pt>
                <c:pt idx="1">
                  <c:v>44.244728655375042</c:v>
                </c:pt>
                <c:pt idx="2">
                  <c:v>42.762723066754795</c:v>
                </c:pt>
                <c:pt idx="3">
                  <c:v>40</c:v>
                </c:pt>
                <c:pt idx="4">
                  <c:v>34.5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'[1]2019'!$B$54:$F$54</c15:f>
                <c15:dlblRangeCache>
                  <c:ptCount val="5"/>
                  <c:pt idx="0">
                    <c:v>39,79057592</c:v>
                  </c:pt>
                  <c:pt idx="1">
                    <c:v>44,24472866</c:v>
                  </c:pt>
                  <c:pt idx="2">
                    <c:v>42,76272307</c:v>
                  </c:pt>
                  <c:pt idx="3">
                    <c:v>40</c:v>
                  </c:pt>
                  <c:pt idx="4">
                    <c:v>34,5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DC4A-4C91-85B6-8CF97487D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85128"/>
        <c:axId val="328786696"/>
      </c:lineChart>
      <c:catAx>
        <c:axId val="41828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ro-RO" b="0"/>
                  <a:t>milioane lei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9.060941741256702E-2"/>
              <c:y val="2.98986194193378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8786304"/>
        <c:crosses val="autoZero"/>
        <c:auto val="1"/>
        <c:lblAlgn val="ctr"/>
        <c:lblOffset val="100"/>
        <c:noMultiLvlLbl val="0"/>
      </c:catAx>
      <c:valAx>
        <c:axId val="328786304"/>
        <c:scaling>
          <c:orientation val="minMax"/>
          <c:max val="40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418287152"/>
        <c:crosses val="autoZero"/>
        <c:crossBetween val="between"/>
      </c:valAx>
      <c:valAx>
        <c:axId val="328786696"/>
        <c:scaling>
          <c:orientation val="minMax"/>
          <c:max val="60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328785128"/>
        <c:crosses val="max"/>
        <c:crossBetween val="between"/>
        <c:majorUnit val="10"/>
        <c:dispUnits>
          <c:builtInUnit val="hundreds"/>
        </c:dispUnits>
      </c:valAx>
      <c:catAx>
        <c:axId val="328785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786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11731843575419E-2"/>
          <c:y val="0.80327024741131015"/>
          <c:w val="0.94019597550306244"/>
          <c:h val="0.16432257428080271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66675</xdr:rowOff>
    </xdr:from>
    <xdr:to>
      <xdr:col>3</xdr:col>
      <xdr:colOff>466725</xdr:colOff>
      <xdr:row>17</xdr:row>
      <xdr:rowOff>28575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</xdr:colOff>
      <xdr:row>2</xdr:row>
      <xdr:rowOff>0</xdr:rowOff>
    </xdr:from>
    <xdr:to>
      <xdr:col>5</xdr:col>
      <xdr:colOff>32385</xdr:colOff>
      <xdr:row>15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28575</xdr:rowOff>
    </xdr:from>
    <xdr:to>
      <xdr:col>4</xdr:col>
      <xdr:colOff>601980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51434</xdr:rowOff>
    </xdr:from>
    <xdr:to>
      <xdr:col>3</xdr:col>
      <xdr:colOff>304800</xdr:colOff>
      <xdr:row>18</xdr:row>
      <xdr:rowOff>95249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0.88268</cdr:x>
      <cdr:y>0.00658</cdr:y>
    </cdr:from>
    <cdr:to>
      <cdr:x>0.93017</cdr:x>
      <cdr:y>0.07823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19800" y="19050"/>
          <a:ext cx="323851" cy="207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jocari%20Nadejda\Desktop\Nota%20informativa%20CC\grafic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2019"/>
      <sheetName val="Sheet3"/>
    </sheetNames>
    <sheetDataSet>
      <sheetData sheetId="0"/>
      <sheetData sheetId="1"/>
      <sheetData sheetId="2">
        <row r="2">
          <cell r="B2">
            <v>2016</v>
          </cell>
          <cell r="C2">
            <v>2017</v>
          </cell>
          <cell r="D2">
            <v>2018</v>
          </cell>
          <cell r="E2">
            <v>2019</v>
          </cell>
          <cell r="F2">
            <v>2020</v>
          </cell>
        </row>
        <row r="3">
          <cell r="A3" t="str">
            <v>Contravenţii constatate</v>
          </cell>
          <cell r="B3">
            <v>417.5</v>
          </cell>
          <cell r="C3">
            <v>450.4</v>
          </cell>
          <cell r="D3">
            <v>426.3</v>
          </cell>
          <cell r="E3">
            <v>370.1</v>
          </cell>
          <cell r="F3">
            <v>407.9</v>
          </cell>
        </row>
        <row r="4">
          <cell r="A4" t="str">
            <v>Decizii de aplicare a sancțiunii contravenționale</v>
          </cell>
          <cell r="B4">
            <v>398.5</v>
          </cell>
          <cell r="C4">
            <v>428.6</v>
          </cell>
          <cell r="D4">
            <v>412.3</v>
          </cell>
          <cell r="E4">
            <v>352.7</v>
          </cell>
          <cell r="F4">
            <v>391.6</v>
          </cell>
        </row>
        <row r="5">
          <cell r="A5" t="str">
            <v>Decizii de aplicare a sancțiunii contravenționale la 1000 locuitori</v>
          </cell>
          <cell r="B5">
            <v>143.34779881091472</v>
          </cell>
          <cell r="C5">
            <v>156.97540694207805</v>
          </cell>
          <cell r="D5">
            <v>153</v>
          </cell>
          <cell r="E5">
            <v>134</v>
          </cell>
          <cell r="F5">
            <v>148</v>
          </cell>
        </row>
        <row r="51">
          <cell r="B51">
            <v>2016</v>
          </cell>
          <cell r="C51">
            <v>2017</v>
          </cell>
          <cell r="D51">
            <v>2018</v>
          </cell>
          <cell r="E51">
            <v>2019</v>
          </cell>
          <cell r="F51">
            <v>2020</v>
          </cell>
        </row>
        <row r="52">
          <cell r="A52" t="str">
            <v>Amenzi aplicate</v>
          </cell>
          <cell r="B52">
            <v>191</v>
          </cell>
          <cell r="C52">
            <v>289.3</v>
          </cell>
          <cell r="D52">
            <v>302.60000000000002</v>
          </cell>
          <cell r="E52">
            <v>328.5</v>
          </cell>
          <cell r="F52">
            <v>386.3</v>
          </cell>
        </row>
        <row r="53">
          <cell r="A53" t="str">
            <v>Amenzi încasate</v>
          </cell>
          <cell r="B53">
            <v>76</v>
          </cell>
          <cell r="C53">
            <v>128</v>
          </cell>
          <cell r="D53">
            <v>129.4</v>
          </cell>
          <cell r="E53">
            <v>131.4</v>
          </cell>
          <cell r="F53">
            <v>133.19999999999999</v>
          </cell>
        </row>
        <row r="54">
          <cell r="A54" t="str">
            <v>Ponderea amenzilor încasate în total amenzi aplicate</v>
          </cell>
          <cell r="B54">
            <v>39.790575916230367</v>
          </cell>
          <cell r="C54">
            <v>44.244728655375042</v>
          </cell>
          <cell r="D54">
            <v>42.762723066754795</v>
          </cell>
          <cell r="E54">
            <v>40</v>
          </cell>
          <cell r="F54">
            <v>34.5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D1"/>
    </sheetView>
  </sheetViews>
  <sheetFormatPr defaultColWidth="8.85546875" defaultRowHeight="12" x14ac:dyDescent="0.2"/>
  <cols>
    <col min="1" max="1" width="50.5703125" style="11" customWidth="1"/>
    <col min="2" max="2" width="11.85546875" style="11" customWidth="1"/>
    <col min="3" max="16384" width="8.85546875" style="11"/>
  </cols>
  <sheetData>
    <row r="1" spans="1:5" ht="46.15" customHeight="1" thickBot="1" x14ac:dyDescent="0.25">
      <c r="A1" s="76" t="s">
        <v>49</v>
      </c>
      <c r="B1" s="76"/>
      <c r="C1" s="76"/>
      <c r="D1" s="76"/>
      <c r="E1" s="51"/>
    </row>
    <row r="2" spans="1:5" ht="31.15" customHeight="1" thickBot="1" x14ac:dyDescent="0.25">
      <c r="A2" s="72"/>
      <c r="B2" s="74" t="s">
        <v>0</v>
      </c>
      <c r="C2" s="75"/>
      <c r="D2" s="75"/>
      <c r="E2" s="52"/>
    </row>
    <row r="3" spans="1:5" ht="36.75" thickBot="1" x14ac:dyDescent="0.25">
      <c r="A3" s="73"/>
      <c r="B3" s="38" t="s">
        <v>1</v>
      </c>
      <c r="C3" s="39" t="s">
        <v>2</v>
      </c>
      <c r="D3" s="39" t="s">
        <v>3</v>
      </c>
      <c r="E3" s="53"/>
    </row>
    <row r="4" spans="1:5" x14ac:dyDescent="0.2">
      <c r="A4" s="40" t="s">
        <v>4</v>
      </c>
      <c r="B4" s="41">
        <v>1578</v>
      </c>
      <c r="C4" s="41">
        <v>226785</v>
      </c>
      <c r="D4" s="42">
        <v>324</v>
      </c>
      <c r="E4" s="54"/>
    </row>
    <row r="5" spans="1:5" x14ac:dyDescent="0.2">
      <c r="A5" s="43" t="s">
        <v>5</v>
      </c>
      <c r="B5" s="44"/>
      <c r="C5" s="44"/>
      <c r="D5" s="44"/>
      <c r="E5" s="54"/>
    </row>
    <row r="6" spans="1:5" ht="24" x14ac:dyDescent="0.2">
      <c r="A6" s="45" t="s">
        <v>6</v>
      </c>
      <c r="B6" s="46" t="s">
        <v>7</v>
      </c>
      <c r="C6" s="47">
        <v>98136</v>
      </c>
      <c r="D6" s="46">
        <v>20</v>
      </c>
      <c r="E6" s="54"/>
    </row>
    <row r="7" spans="1:5" ht="36" x14ac:dyDescent="0.2">
      <c r="A7" s="45" t="s">
        <v>8</v>
      </c>
      <c r="B7" s="46" t="s">
        <v>7</v>
      </c>
      <c r="C7" s="47">
        <v>31282</v>
      </c>
      <c r="D7" s="46">
        <v>4</v>
      </c>
      <c r="E7" s="54"/>
    </row>
    <row r="8" spans="1:5" ht="24" x14ac:dyDescent="0.2">
      <c r="A8" s="45" t="s">
        <v>9</v>
      </c>
      <c r="B8" s="46" t="s">
        <v>7</v>
      </c>
      <c r="C8" s="47">
        <v>26295</v>
      </c>
      <c r="D8" s="46">
        <v>19</v>
      </c>
      <c r="E8" s="54"/>
    </row>
    <row r="9" spans="1:5" ht="24" x14ac:dyDescent="0.2">
      <c r="A9" s="45" t="s">
        <v>10</v>
      </c>
      <c r="B9" s="46">
        <v>488</v>
      </c>
      <c r="C9" s="47">
        <v>21977</v>
      </c>
      <c r="D9" s="46" t="s">
        <v>7</v>
      </c>
      <c r="E9" s="54"/>
    </row>
    <row r="10" spans="1:5" ht="18.600000000000001" customHeight="1" x14ac:dyDescent="0.2">
      <c r="A10" s="45" t="s">
        <v>11</v>
      </c>
      <c r="B10" s="46" t="s">
        <v>7</v>
      </c>
      <c r="C10" s="47">
        <v>9213</v>
      </c>
      <c r="D10" s="46" t="s">
        <v>42</v>
      </c>
      <c r="E10" s="54"/>
    </row>
    <row r="11" spans="1:5" x14ac:dyDescent="0.2">
      <c r="A11" s="45" t="s">
        <v>12</v>
      </c>
      <c r="B11" s="46" t="s">
        <v>7</v>
      </c>
      <c r="C11" s="47">
        <v>8625</v>
      </c>
      <c r="D11" s="46">
        <v>6</v>
      </c>
      <c r="E11" s="54"/>
    </row>
    <row r="12" spans="1:5" ht="24" x14ac:dyDescent="0.2">
      <c r="A12" s="45" t="s">
        <v>13</v>
      </c>
      <c r="B12" s="46">
        <v>944</v>
      </c>
      <c r="C12" s="47">
        <v>7224</v>
      </c>
      <c r="D12" s="46" t="s">
        <v>7</v>
      </c>
      <c r="E12" s="54"/>
    </row>
    <row r="13" spans="1:5" ht="48" x14ac:dyDescent="0.2">
      <c r="A13" s="45" t="s">
        <v>14</v>
      </c>
      <c r="B13" s="46" t="s">
        <v>7</v>
      </c>
      <c r="C13" s="47">
        <v>7957</v>
      </c>
      <c r="D13" s="46" t="s">
        <v>7</v>
      </c>
      <c r="E13" s="54"/>
    </row>
    <row r="14" spans="1:5" ht="36" x14ac:dyDescent="0.2">
      <c r="A14" s="45" t="s">
        <v>15</v>
      </c>
      <c r="B14" s="46" t="s">
        <v>7</v>
      </c>
      <c r="C14" s="47">
        <v>5891</v>
      </c>
      <c r="D14" s="46">
        <v>7</v>
      </c>
      <c r="E14" s="54"/>
    </row>
    <row r="15" spans="1:5" ht="24" x14ac:dyDescent="0.2">
      <c r="A15" s="45" t="s">
        <v>16</v>
      </c>
      <c r="B15" s="46" t="s">
        <v>7</v>
      </c>
      <c r="C15" s="47">
        <v>4307</v>
      </c>
      <c r="D15" s="46" t="s">
        <v>42</v>
      </c>
      <c r="E15" s="54"/>
    </row>
    <row r="16" spans="1:5" ht="36" x14ac:dyDescent="0.2">
      <c r="A16" s="45" t="s">
        <v>17</v>
      </c>
      <c r="B16" s="46">
        <v>145</v>
      </c>
      <c r="C16" s="47">
        <v>2127</v>
      </c>
      <c r="D16" s="46">
        <v>8</v>
      </c>
      <c r="E16" s="54"/>
    </row>
    <row r="17" spans="1:6" ht="48" x14ac:dyDescent="0.2">
      <c r="A17" s="45" t="s">
        <v>18</v>
      </c>
      <c r="B17" s="46" t="s">
        <v>7</v>
      </c>
      <c r="C17" s="47">
        <v>1074</v>
      </c>
      <c r="D17" s="46">
        <v>178</v>
      </c>
    </row>
    <row r="18" spans="1:6" ht="12.75" thickBot="1" x14ac:dyDescent="0.25">
      <c r="A18" s="48" t="s">
        <v>19</v>
      </c>
      <c r="B18" s="49">
        <v>1</v>
      </c>
      <c r="C18" s="50">
        <v>2677</v>
      </c>
      <c r="D18" s="49">
        <v>78</v>
      </c>
    </row>
    <row r="20" spans="1:6" x14ac:dyDescent="0.2">
      <c r="A20" s="55" t="s">
        <v>43</v>
      </c>
      <c r="B20" s="56"/>
      <c r="C20" s="56"/>
      <c r="D20" s="56"/>
      <c r="E20" s="56"/>
      <c r="F20" s="56"/>
    </row>
    <row r="21" spans="1:6" x14ac:dyDescent="0.2">
      <c r="A21" s="57" t="s">
        <v>44</v>
      </c>
      <c r="B21" s="56"/>
      <c r="C21" s="56"/>
      <c r="D21" s="56"/>
      <c r="E21" s="56"/>
      <c r="F21" s="56"/>
    </row>
    <row r="22" spans="1:6" x14ac:dyDescent="0.2">
      <c r="A22" s="58" t="s">
        <v>45</v>
      </c>
      <c r="B22" s="58"/>
      <c r="C22" s="58"/>
      <c r="D22" s="58"/>
      <c r="E22" s="58"/>
      <c r="F22" s="58"/>
    </row>
  </sheetData>
  <mergeCells count="3">
    <mergeCell ref="A2:A3"/>
    <mergeCell ref="B2:D2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F10" sqref="F10"/>
    </sheetView>
  </sheetViews>
  <sheetFormatPr defaultColWidth="8.85546875" defaultRowHeight="15.6" customHeight="1" x14ac:dyDescent="0.2"/>
  <cols>
    <col min="1" max="1" width="57.85546875" style="2" customWidth="1"/>
    <col min="2" max="2" width="10.85546875" style="2" customWidth="1"/>
    <col min="3" max="3" width="12.42578125" style="2" customWidth="1"/>
    <col min="4" max="4" width="8.85546875" style="2"/>
    <col min="5" max="5" width="11.7109375" style="2" customWidth="1"/>
    <col min="6" max="6" width="10.28515625" style="2" customWidth="1"/>
    <col min="7" max="16384" width="8.85546875" style="2"/>
  </cols>
  <sheetData>
    <row r="2" spans="1:1" ht="15.6" customHeight="1" x14ac:dyDescent="0.2">
      <c r="A2" s="1" t="s">
        <v>46</v>
      </c>
    </row>
    <row r="19" spans="1:6" ht="15.6" customHeight="1" x14ac:dyDescent="0.2">
      <c r="A19" s="3"/>
      <c r="B19" s="4">
        <v>2016</v>
      </c>
      <c r="C19" s="4">
        <v>2017</v>
      </c>
      <c r="D19" s="5">
        <v>2018</v>
      </c>
      <c r="E19" s="6">
        <v>2019</v>
      </c>
      <c r="F19" s="6">
        <v>2020</v>
      </c>
    </row>
    <row r="20" spans="1:6" ht="15.6" customHeight="1" x14ac:dyDescent="0.2">
      <c r="A20" s="7" t="s">
        <v>20</v>
      </c>
      <c r="B20" s="2">
        <v>417.5</v>
      </c>
      <c r="C20" s="2">
        <v>450.4</v>
      </c>
      <c r="D20" s="2">
        <v>426.3</v>
      </c>
      <c r="E20" s="8">
        <v>370.1</v>
      </c>
      <c r="F20" s="9">
        <v>407.9</v>
      </c>
    </row>
    <row r="21" spans="1:6" ht="15.6" customHeight="1" x14ac:dyDescent="0.2">
      <c r="A21" s="7" t="s">
        <v>21</v>
      </c>
      <c r="B21" s="2">
        <v>398.5</v>
      </c>
      <c r="C21" s="10">
        <v>428.6</v>
      </c>
      <c r="D21" s="2">
        <v>412.3</v>
      </c>
      <c r="E21" s="11">
        <v>352.7</v>
      </c>
      <c r="F21" s="12">
        <v>391.6</v>
      </c>
    </row>
    <row r="22" spans="1:6" ht="15.6" customHeight="1" x14ac:dyDescent="0.2">
      <c r="A22" s="13" t="s">
        <v>22</v>
      </c>
      <c r="B22" s="14">
        <v>143.34779881091472</v>
      </c>
      <c r="C22" s="14">
        <v>156.97540694207805</v>
      </c>
      <c r="D22" s="14">
        <v>153</v>
      </c>
      <c r="E22" s="14">
        <v>134</v>
      </c>
      <c r="F22" s="15">
        <v>148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E29" sqref="E29"/>
    </sheetView>
  </sheetViews>
  <sheetFormatPr defaultColWidth="8.85546875" defaultRowHeight="15.6" customHeight="1" x14ac:dyDescent="0.2"/>
  <cols>
    <col min="1" max="1" width="62.140625" style="2" customWidth="1"/>
    <col min="2" max="2" width="10.85546875" style="2" customWidth="1"/>
    <col min="3" max="3" width="12.42578125" style="2" customWidth="1"/>
    <col min="4" max="4" width="8.85546875" style="2"/>
    <col min="5" max="5" width="11.7109375" style="2" customWidth="1"/>
    <col min="6" max="6" width="10.28515625" style="2" customWidth="1"/>
    <col min="7" max="16384" width="8.85546875" style="2"/>
  </cols>
  <sheetData>
    <row r="2" spans="1:5" ht="34.15" customHeight="1" x14ac:dyDescent="0.2">
      <c r="A2" s="70" t="s">
        <v>47</v>
      </c>
      <c r="B2" s="70"/>
      <c r="C2" s="70"/>
      <c r="D2" s="70"/>
      <c r="E2" s="70"/>
    </row>
    <row r="17" spans="1:3" s="11" customFormat="1" ht="15.6" customHeight="1" x14ac:dyDescent="0.2">
      <c r="A17" s="18"/>
      <c r="C17" s="20"/>
    </row>
    <row r="18" spans="1:3" ht="15.6" customHeight="1" x14ac:dyDescent="0.2">
      <c r="A18" s="68">
        <v>2020</v>
      </c>
      <c r="B18" s="69"/>
    </row>
    <row r="19" spans="1:3" ht="15.6" customHeight="1" x14ac:dyDescent="0.2">
      <c r="A19" s="21" t="s">
        <v>23</v>
      </c>
      <c r="B19" s="22">
        <v>0.89800000000000002</v>
      </c>
    </row>
    <row r="20" spans="1:3" ht="15.6" customHeight="1" x14ac:dyDescent="0.2">
      <c r="A20" s="23" t="s">
        <v>24</v>
      </c>
      <c r="B20" s="24">
        <v>2.7E-2</v>
      </c>
    </row>
    <row r="21" spans="1:3" ht="15.6" customHeight="1" x14ac:dyDescent="0.2">
      <c r="A21" s="23" t="s">
        <v>25</v>
      </c>
      <c r="B21" s="24">
        <v>0.02</v>
      </c>
    </row>
    <row r="22" spans="1:3" ht="15.6" customHeight="1" x14ac:dyDescent="0.2">
      <c r="A22" s="25" t="s">
        <v>26</v>
      </c>
      <c r="B22" s="24">
        <v>1.2E-2</v>
      </c>
    </row>
    <row r="23" spans="1:3" ht="15.6" customHeight="1" x14ac:dyDescent="0.2">
      <c r="A23" s="23" t="s">
        <v>27</v>
      </c>
      <c r="B23" s="24">
        <v>1.0999999999999999E-2</v>
      </c>
    </row>
    <row r="24" spans="1:3" ht="15.6" customHeight="1" x14ac:dyDescent="0.2">
      <c r="A24" s="23" t="s">
        <v>28</v>
      </c>
      <c r="B24" s="24">
        <v>8.0000000000000002E-3</v>
      </c>
    </row>
    <row r="25" spans="1:3" ht="15.6" customHeight="1" x14ac:dyDescent="0.2">
      <c r="A25" s="23" t="s">
        <v>29</v>
      </c>
      <c r="B25" s="24">
        <v>8.0000000000000002E-3</v>
      </c>
    </row>
    <row r="26" spans="1:3" ht="15.6" customHeight="1" x14ac:dyDescent="0.2">
      <c r="A26" s="23" t="s">
        <v>30</v>
      </c>
      <c r="B26" s="24">
        <v>5.0000000000000001E-3</v>
      </c>
    </row>
    <row r="27" spans="1:3" ht="15.6" customHeight="1" x14ac:dyDescent="0.2">
      <c r="A27" s="26" t="s">
        <v>31</v>
      </c>
      <c r="B27" s="27">
        <v>1.0999999999999999E-2</v>
      </c>
    </row>
    <row r="28" spans="1:3" ht="15.6" customHeight="1" x14ac:dyDescent="0.2">
      <c r="A28" s="28"/>
      <c r="B28" s="29"/>
    </row>
  </sheetData>
  <mergeCells count="2">
    <mergeCell ref="A18:B18"/>
    <mergeCell ref="A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G13" sqref="G13"/>
    </sheetView>
  </sheetViews>
  <sheetFormatPr defaultColWidth="8.85546875" defaultRowHeight="15.6" customHeight="1" x14ac:dyDescent="0.2"/>
  <cols>
    <col min="1" max="1" width="65.7109375" style="2" customWidth="1"/>
    <col min="2" max="2" width="10.85546875" style="2" customWidth="1"/>
    <col min="3" max="3" width="12.42578125" style="2" customWidth="1"/>
    <col min="4" max="4" width="8.85546875" style="2"/>
    <col min="5" max="5" width="11.7109375" style="2" customWidth="1"/>
    <col min="6" max="6" width="10.28515625" style="2" customWidth="1"/>
    <col min="7" max="16384" width="8.85546875" style="2"/>
  </cols>
  <sheetData>
    <row r="2" spans="1:5" ht="13.5" customHeight="1" x14ac:dyDescent="0.2">
      <c r="A2" s="71" t="s">
        <v>48</v>
      </c>
      <c r="B2" s="71"/>
      <c r="C2" s="71"/>
      <c r="D2" s="71"/>
      <c r="E2" s="71"/>
    </row>
    <row r="17" spans="1:6" s="11" customFormat="1" ht="15.6" customHeight="1" x14ac:dyDescent="0.2">
      <c r="B17" s="16"/>
      <c r="C17" s="16"/>
      <c r="D17" s="16"/>
      <c r="E17" s="17"/>
      <c r="F17" s="17"/>
    </row>
    <row r="18" spans="1:6" ht="15.6" customHeight="1" x14ac:dyDescent="0.2">
      <c r="A18" s="30">
        <v>2020</v>
      </c>
      <c r="B18" s="31"/>
    </row>
    <row r="19" spans="1:6" ht="15.6" customHeight="1" x14ac:dyDescent="0.2">
      <c r="A19" s="32" t="s">
        <v>32</v>
      </c>
      <c r="B19" s="33">
        <v>0.58399999999999996</v>
      </c>
    </row>
    <row r="20" spans="1:6" ht="15.6" customHeight="1" x14ac:dyDescent="0.2">
      <c r="A20" s="7" t="s">
        <v>33</v>
      </c>
      <c r="B20" s="34">
        <v>0.121</v>
      </c>
    </row>
    <row r="21" spans="1:6" ht="15.6" customHeight="1" x14ac:dyDescent="0.2">
      <c r="A21" s="25" t="s">
        <v>34</v>
      </c>
      <c r="B21" s="34">
        <v>0.09</v>
      </c>
    </row>
    <row r="22" spans="1:6" ht="15.6" customHeight="1" x14ac:dyDescent="0.2">
      <c r="A22" s="7" t="s">
        <v>35</v>
      </c>
      <c r="B22" s="34">
        <v>6.1699999999999998E-2</v>
      </c>
    </row>
    <row r="23" spans="1:6" ht="15.6" customHeight="1" x14ac:dyDescent="0.2">
      <c r="A23" s="7" t="s">
        <v>36</v>
      </c>
      <c r="B23" s="34">
        <v>5.7000000000000002E-2</v>
      </c>
    </row>
    <row r="24" spans="1:6" ht="15.6" customHeight="1" x14ac:dyDescent="0.2">
      <c r="A24" s="7" t="s">
        <v>37</v>
      </c>
      <c r="B24" s="34">
        <v>1.4E-2</v>
      </c>
    </row>
    <row r="25" spans="1:6" ht="15.6" customHeight="1" x14ac:dyDescent="0.2">
      <c r="A25" s="35" t="s">
        <v>38</v>
      </c>
      <c r="B25" s="36">
        <v>1.9E-2</v>
      </c>
    </row>
    <row r="26" spans="1:6" ht="15.6" customHeight="1" x14ac:dyDescent="0.2">
      <c r="A26" s="13" t="s">
        <v>31</v>
      </c>
      <c r="B26" s="37">
        <v>5.2999999999999999E-2</v>
      </c>
    </row>
  </sheetData>
  <mergeCells count="1">
    <mergeCell ref="A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F14" sqref="F14"/>
    </sheetView>
  </sheetViews>
  <sheetFormatPr defaultColWidth="8.85546875" defaultRowHeight="15.6" customHeight="1" x14ac:dyDescent="0.2"/>
  <cols>
    <col min="1" max="1" width="57.85546875" style="2" customWidth="1"/>
    <col min="2" max="2" width="10.85546875" style="2" customWidth="1"/>
    <col min="3" max="3" width="12.42578125" style="2" customWidth="1"/>
    <col min="4" max="4" width="8.85546875" style="2"/>
    <col min="5" max="5" width="11.7109375" style="2" customWidth="1"/>
    <col min="6" max="6" width="10.28515625" style="2" customWidth="1"/>
    <col min="7" max="16384" width="8.85546875" style="2"/>
  </cols>
  <sheetData>
    <row r="2" spans="1:6" ht="14.25" customHeight="1" x14ac:dyDescent="0.2">
      <c r="A2" s="77" t="s">
        <v>50</v>
      </c>
      <c r="B2" s="77"/>
      <c r="C2" s="77"/>
      <c r="D2" s="77"/>
    </row>
    <row r="16" spans="1:6" s="11" customFormat="1" ht="15.6" customHeight="1" x14ac:dyDescent="0.2">
      <c r="B16" s="16"/>
      <c r="C16" s="16"/>
      <c r="D16" s="16"/>
      <c r="E16" s="17"/>
      <c r="F16" s="17"/>
    </row>
    <row r="17" spans="1:6" s="11" customFormat="1" ht="15.6" customHeight="1" x14ac:dyDescent="0.2">
      <c r="A17" s="18"/>
      <c r="E17" s="19"/>
      <c r="F17" s="19"/>
    </row>
    <row r="18" spans="1:6" s="11" customFormat="1" ht="15.6" customHeight="1" x14ac:dyDescent="0.2">
      <c r="A18" s="18"/>
      <c r="C18" s="20"/>
    </row>
    <row r="19" spans="1:6" s="11" customFormat="1" ht="15.6" customHeight="1" x14ac:dyDescent="0.2">
      <c r="A19" s="78"/>
      <c r="B19" s="78"/>
    </row>
    <row r="20" spans="1:6" ht="15.6" customHeight="1" x14ac:dyDescent="0.2">
      <c r="A20" s="59"/>
      <c r="B20" s="4">
        <v>2016</v>
      </c>
      <c r="C20" s="4">
        <v>2017</v>
      </c>
      <c r="D20" s="5">
        <v>2018</v>
      </c>
      <c r="E20" s="60">
        <v>2019</v>
      </c>
      <c r="F20" s="60">
        <v>2020</v>
      </c>
    </row>
    <row r="21" spans="1:6" ht="15.6" customHeight="1" x14ac:dyDescent="0.2">
      <c r="A21" s="7" t="s">
        <v>39</v>
      </c>
      <c r="B21" s="10">
        <v>191</v>
      </c>
      <c r="C21" s="10">
        <v>289.3</v>
      </c>
      <c r="D21" s="10">
        <v>302.60000000000002</v>
      </c>
      <c r="E21" s="61">
        <v>328.5</v>
      </c>
      <c r="F21" s="62">
        <v>386.3</v>
      </c>
    </row>
    <row r="22" spans="1:6" ht="15.6" customHeight="1" x14ac:dyDescent="0.2">
      <c r="A22" s="7" t="s">
        <v>40</v>
      </c>
      <c r="B22" s="10">
        <v>76</v>
      </c>
      <c r="C22" s="10">
        <v>128</v>
      </c>
      <c r="D22" s="10">
        <v>129.4</v>
      </c>
      <c r="E22" s="63">
        <v>131.4</v>
      </c>
      <c r="F22" s="64">
        <v>133.19999999999999</v>
      </c>
    </row>
    <row r="23" spans="1:6" ht="15.6" customHeight="1" x14ac:dyDescent="0.2">
      <c r="A23" s="13" t="s">
        <v>41</v>
      </c>
      <c r="B23" s="65">
        <f>B22/B21*100</f>
        <v>39.790575916230367</v>
      </c>
      <c r="C23" s="65">
        <f>C22/C21*100</f>
        <v>44.244728655375042</v>
      </c>
      <c r="D23" s="65">
        <f>D22/D21*100</f>
        <v>42.762723066754795</v>
      </c>
      <c r="E23" s="66">
        <v>40</v>
      </c>
      <c r="F23" s="67">
        <v>34.5</v>
      </c>
    </row>
  </sheetData>
  <mergeCells count="2">
    <mergeCell ref="A2:D2"/>
    <mergeCell ref="A19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2021-04-28T07:31:08Z</dcterms:modified>
</cp:coreProperties>
</file>