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Inga Daghi's Documents\Desktop\10.12.21\Agricultura\"/>
    </mc:Choice>
  </mc:AlternateContent>
  <xr:revisionPtr revIDLastSave="0" documentId="13_ncr:1_{389A1953-0146-40A5-BEBF-122DBC77A4CD}" xr6:coauthVersionLast="37" xr6:coauthVersionMax="37" xr10:uidLastSave="{00000000-0000-0000-0000-000000000000}"/>
  <bookViews>
    <workbookView xWindow="0" yWindow="0" windowWidth="17190" windowHeight="11895" xr2:uid="{00000000-000D-0000-FFFF-FFFF00000000}"/>
  </bookViews>
  <sheets>
    <sheet name="Culturi_câmp" sheetId="1" r:id="rId1"/>
    <sheet name="Culturi_permanente" sheetId="7" r:id="rId2"/>
    <sheet name="Granivore" sheetId="9" r:id="rId3"/>
    <sheet name="Agricole_mixte" sheetId="11" r:id="rId4"/>
  </sheets>
  <externalReferences>
    <externalReference r:id="rId5"/>
  </externalReferences>
  <definedNames>
    <definedName name="_xlnm.Print_Area" localSheetId="3">Agricole_mixte!$A$1:$C$19</definedName>
    <definedName name="_xlnm.Print_Area" localSheetId="0">Culturi_câmp!$A$1:$C$31</definedName>
    <definedName name="_xlnm.Print_Area" localSheetId="1">Culturi_permanente!$A$1:$C$29</definedName>
    <definedName name="_xlnm.Print_Area" localSheetId="2">Granivore!$A$1:$C$30</definedName>
  </definedNames>
  <calcPr calcId="179021"/>
</workbook>
</file>

<file path=xl/calcChain.xml><?xml version="1.0" encoding="utf-8"?>
<calcChain xmlns="http://schemas.openxmlformats.org/spreadsheetml/2006/main">
  <c r="B23" i="7" l="1"/>
  <c r="B18" i="11"/>
  <c r="B17" i="11"/>
  <c r="B16" i="11"/>
  <c r="B15" i="11"/>
  <c r="B14" i="11"/>
  <c r="B12" i="11"/>
  <c r="B11" i="11"/>
  <c r="B10" i="11"/>
  <c r="B9" i="11"/>
  <c r="B30" i="9"/>
  <c r="B29" i="9"/>
  <c r="B28" i="9"/>
  <c r="B27" i="9"/>
  <c r="B26" i="9"/>
  <c r="B23" i="9"/>
  <c r="B22" i="9"/>
  <c r="B21" i="9"/>
  <c r="B20" i="9"/>
  <c r="B19" i="9"/>
  <c r="B18" i="9"/>
  <c r="B16" i="9"/>
  <c r="B15" i="9"/>
  <c r="B14" i="9"/>
  <c r="B13" i="9"/>
  <c r="B11" i="9"/>
  <c r="B10" i="9"/>
  <c r="B9" i="9"/>
  <c r="B29" i="7"/>
  <c r="B28" i="7"/>
  <c r="B27" i="7"/>
  <c r="B26" i="7"/>
  <c r="B25" i="7"/>
  <c r="B24" i="7"/>
  <c r="B22" i="7"/>
  <c r="B20" i="7"/>
  <c r="B19" i="7"/>
  <c r="B18" i="7"/>
  <c r="B17" i="7"/>
  <c r="B16" i="7"/>
  <c r="B15" i="7"/>
  <c r="B14" i="7"/>
  <c r="B12" i="7"/>
  <c r="B11" i="7"/>
  <c r="B10" i="7"/>
  <c r="B9" i="7"/>
  <c r="B31" i="1"/>
  <c r="B30" i="1"/>
  <c r="B29" i="1"/>
  <c r="B27" i="1"/>
  <c r="B26" i="1"/>
  <c r="B25" i="1"/>
  <c r="B23" i="1"/>
  <c r="B22" i="1"/>
  <c r="B21" i="1"/>
  <c r="B20" i="1" s="1"/>
  <c r="B18" i="1"/>
  <c r="B17" i="1"/>
  <c r="B16" i="1"/>
  <c r="B15" i="1"/>
  <c r="B14" i="1"/>
  <c r="B13" i="1"/>
  <c r="B11" i="1"/>
  <c r="B10" i="1"/>
  <c r="B9" i="1"/>
  <c r="B25" i="9"/>
  <c r="B13" i="7"/>
  <c r="B28" i="1"/>
  <c r="B12" i="9"/>
  <c r="B12" i="1"/>
  <c r="B8" i="7"/>
  <c r="B7" i="7" s="1"/>
  <c r="B8" i="9"/>
  <c r="B7" i="9" s="1"/>
  <c r="B13" i="11"/>
  <c r="B8" i="11"/>
  <c r="B7" i="11" s="1"/>
  <c r="B17" i="9"/>
  <c r="B24" i="1"/>
  <c r="B24" i="9"/>
  <c r="B21" i="7"/>
  <c r="B8" i="1" l="1"/>
  <c r="B7" i="1"/>
  <c r="B19" i="1"/>
  <c r="B19" i="11" l="1"/>
  <c r="C7" i="1" s="1"/>
  <c r="C19" i="1"/>
  <c r="C17" i="11" l="1"/>
  <c r="C9" i="7"/>
  <c r="C19" i="7"/>
  <c r="C14" i="1"/>
  <c r="C11" i="9"/>
  <c r="C22" i="7"/>
  <c r="C8" i="9"/>
  <c r="C13" i="11"/>
  <c r="C26" i="1"/>
  <c r="C11" i="7"/>
  <c r="C21" i="9"/>
  <c r="C31" i="1"/>
  <c r="C27" i="9"/>
  <c r="C30" i="9"/>
  <c r="C14" i="9"/>
  <c r="C8" i="7"/>
  <c r="C16" i="7"/>
  <c r="C13" i="7"/>
  <c r="C19" i="11"/>
  <c r="C18" i="7"/>
  <c r="C26" i="9"/>
  <c r="C27" i="7"/>
  <c r="C23" i="9"/>
  <c r="C10" i="11"/>
  <c r="C15" i="7"/>
  <c r="C18" i="1"/>
  <c r="C8" i="11"/>
  <c r="C15" i="11"/>
  <c r="C29" i="1"/>
  <c r="C13" i="9"/>
  <c r="C10" i="7"/>
  <c r="C28" i="7"/>
  <c r="C27" i="1"/>
  <c r="C28" i="1"/>
  <c r="C20" i="9"/>
  <c r="C17" i="1"/>
  <c r="C17" i="9"/>
  <c r="C24" i="9"/>
  <c r="C25" i="7"/>
  <c r="C16" i="11"/>
  <c r="C11" i="11"/>
  <c r="C9" i="9"/>
  <c r="C14" i="7"/>
  <c r="C12" i="7"/>
  <c r="C7" i="11"/>
  <c r="C7" i="7"/>
  <c r="C18" i="9"/>
  <c r="C16" i="1"/>
  <c r="C14" i="11"/>
  <c r="C24" i="7"/>
  <c r="C9" i="1"/>
  <c r="C13" i="1"/>
  <c r="C26" i="7"/>
  <c r="C30" i="1"/>
  <c r="C18" i="11"/>
  <c r="C15" i="9"/>
  <c r="C29" i="7"/>
  <c r="C10" i="1"/>
  <c r="C12" i="11"/>
  <c r="C25" i="1"/>
  <c r="C11" i="1"/>
  <c r="C12" i="9"/>
  <c r="C22" i="9"/>
  <c r="C10" i="9"/>
  <c r="C24" i="1"/>
  <c r="C28" i="9"/>
  <c r="C19" i="9"/>
  <c r="C23" i="7"/>
  <c r="C22" i="1"/>
  <c r="C17" i="7"/>
  <c r="C21" i="1"/>
  <c r="C16" i="9"/>
  <c r="C9" i="11"/>
  <c r="C25" i="9"/>
  <c r="C15" i="1"/>
  <c r="C23" i="1"/>
  <c r="C29" i="9"/>
  <c r="C20" i="7"/>
  <c r="C12" i="1"/>
  <c r="C21" i="7"/>
  <c r="C7" i="9"/>
  <c r="C8" i="1"/>
  <c r="C20" i="1"/>
</calcChain>
</file>

<file path=xl/sharedStrings.xml><?xml version="1.0" encoding="utf-8"?>
<sst xmlns="http://schemas.openxmlformats.org/spreadsheetml/2006/main" count="105" uniqueCount="92">
  <si>
    <t>TOTAL</t>
  </si>
  <si>
    <r>
      <t xml:space="preserve">Tip de activitate agricolă (tipologia exploataţiei agricole)
</t>
    </r>
    <r>
      <rPr>
        <i/>
        <sz val="12"/>
        <rFont val="Arial"/>
        <family val="2"/>
        <charset val="238"/>
      </rPr>
      <t>Type of agricultural activity (typology of agricultural holdings)</t>
    </r>
  </si>
  <si>
    <r>
      <t>TOTAL
exploataţii 
agricole</t>
    </r>
    <r>
      <rPr>
        <sz val="12"/>
        <rFont val="Arial"/>
        <family val="2"/>
        <charset val="238"/>
      </rPr>
      <t xml:space="preserve"> 
</t>
    </r>
    <r>
      <rPr>
        <b/>
        <sz val="12"/>
        <rFont val="Arial"/>
        <family val="2"/>
        <charset val="238"/>
      </rPr>
      <t xml:space="preserve">(număr)
</t>
    </r>
    <r>
      <rPr>
        <i/>
        <sz val="12"/>
        <rFont val="Arial"/>
        <family val="2"/>
        <charset val="238"/>
      </rPr>
      <t>TOTAL
agricultural
holdings
(number)</t>
    </r>
  </si>
  <si>
    <r>
      <t xml:space="preserve">SPECIALIZATE ÎN CULTURI ÎN CÂMP
</t>
    </r>
    <r>
      <rPr>
        <i/>
        <sz val="12"/>
        <rFont val="Arial"/>
        <family val="2"/>
        <charset val="238"/>
      </rPr>
      <t>SPECIALIST FIELD CROPS</t>
    </r>
  </si>
  <si>
    <r>
      <t xml:space="preserve">Specializate în cereale (fără orez), plante uleioase şi proteice
</t>
    </r>
    <r>
      <rPr>
        <i/>
        <sz val="12"/>
        <rFont val="Arial"/>
        <family val="2"/>
        <charset val="238"/>
      </rPr>
      <t>Specialist cereals (other than rice), oilseeds and protein crops</t>
    </r>
  </si>
  <si>
    <r>
      <t xml:space="preserve">Specializate în cereale, plante uleioase şi proteice
</t>
    </r>
    <r>
      <rPr>
        <i/>
        <sz val="12"/>
        <rFont val="Arial"/>
        <family val="2"/>
        <charset val="238"/>
      </rPr>
      <t>Specialist cereals, oilseeds and protein crops</t>
    </r>
  </si>
  <si>
    <r>
      <t xml:space="preserve">Specializate în orez
</t>
    </r>
    <r>
      <rPr>
        <i/>
        <sz val="12"/>
        <rFont val="Arial"/>
        <family val="2"/>
        <charset val="238"/>
      </rPr>
      <t>Specialist rice</t>
    </r>
  </si>
  <si>
    <r>
      <t xml:space="preserve">Specializări combinate: cereale, plante uleioase, proteice şi orez
</t>
    </r>
    <r>
      <rPr>
        <i/>
        <sz val="12"/>
        <rFont val="Arial"/>
        <family val="2"/>
        <charset val="238"/>
      </rPr>
      <t>Cereals, oilseeds, protein crops and rice combined</t>
    </r>
  </si>
  <si>
    <r>
      <t xml:space="preserve">Diverse culturi în câmp
</t>
    </r>
    <r>
      <rPr>
        <i/>
        <sz val="12"/>
        <rFont val="Arial"/>
        <family val="2"/>
        <charset val="238"/>
      </rPr>
      <t>General field cropping</t>
    </r>
  </si>
  <si>
    <r>
      <t xml:space="preserve">Specializate în plante rădăcinoase
</t>
    </r>
    <r>
      <rPr>
        <i/>
        <sz val="12"/>
        <rFont val="Arial"/>
        <family val="2"/>
        <charset val="238"/>
      </rPr>
      <t>Specialist root crops</t>
    </r>
  </si>
  <si>
    <r>
      <t xml:space="preserve">Specializări combinate: cereale, plante uleioase, proteice şi rădăcinoase
</t>
    </r>
    <r>
      <rPr>
        <i/>
        <sz val="12"/>
        <rFont val="Arial"/>
        <family val="2"/>
        <charset val="238"/>
      </rPr>
      <t>Cereals, oilseeds, protein crops and root crops combined</t>
    </r>
    <r>
      <rPr>
        <b/>
        <sz val="12"/>
        <rFont val="Arial"/>
        <family val="2"/>
        <charset val="238"/>
      </rPr>
      <t xml:space="preserve"> </t>
    </r>
  </si>
  <si>
    <r>
      <t xml:space="preserve">Specializate în legume în câmp
</t>
    </r>
    <r>
      <rPr>
        <i/>
        <sz val="12"/>
        <rFont val="Arial"/>
        <family val="2"/>
        <charset val="238"/>
      </rPr>
      <t>Specialist field vegetables</t>
    </r>
  </si>
  <si>
    <r>
      <t xml:space="preserve">Specializate în cultivarea bumbacului
</t>
    </r>
    <r>
      <rPr>
        <i/>
        <sz val="12"/>
        <rFont val="Arial"/>
        <family val="2"/>
        <charset val="238"/>
      </rPr>
      <t>Specialist cotton</t>
    </r>
  </si>
  <si>
    <r>
      <t xml:space="preserve">Diverse culturi în câmp combinate
</t>
    </r>
    <r>
      <rPr>
        <i/>
        <sz val="12"/>
        <rFont val="Arial"/>
        <family val="2"/>
        <charset val="238"/>
      </rPr>
      <t>Various field crops combined</t>
    </r>
  </si>
  <si>
    <r>
      <t xml:space="preserve">SPECIALIZATE ÎN HORTICULTURĂ
</t>
    </r>
    <r>
      <rPr>
        <i/>
        <sz val="12"/>
        <rFont val="Arial"/>
        <family val="2"/>
        <charset val="238"/>
      </rPr>
      <t>SPECIALIST HORTICULTURE</t>
    </r>
  </si>
  <si>
    <r>
      <t xml:space="preserve">Specializate în horticultură, în sere şi solarii
</t>
    </r>
    <r>
      <rPr>
        <i/>
        <sz val="12"/>
        <rFont val="Arial"/>
        <family val="2"/>
        <charset val="238"/>
      </rPr>
      <t>Specialist horticulture indoor</t>
    </r>
  </si>
  <si>
    <r>
      <t xml:space="preserve">Specializate în cultivarea legumelor, în sere şi solarii
</t>
    </r>
    <r>
      <rPr>
        <i/>
        <sz val="12"/>
        <rFont val="Arial"/>
        <family val="2"/>
        <charset val="238"/>
      </rPr>
      <t>Specialist vegetables indoor</t>
    </r>
  </si>
  <si>
    <r>
      <t xml:space="preserve">Specializate în flori şi plante ornamentale, în sere şi solarii
</t>
    </r>
    <r>
      <rPr>
        <i/>
        <sz val="12"/>
        <rFont val="Arial"/>
        <family val="2"/>
        <charset val="238"/>
      </rPr>
      <t>Specialist flowers and ornamental indoor</t>
    </r>
  </si>
  <si>
    <r>
      <t xml:space="preserve">Specializate în culturi mixte, în sere şi solarii
</t>
    </r>
    <r>
      <rPr>
        <i/>
        <sz val="12"/>
        <rFont val="Arial"/>
        <family val="2"/>
        <charset val="238"/>
      </rPr>
      <t>Mixed horticulture indoor specialist</t>
    </r>
  </si>
  <si>
    <r>
      <t xml:space="preserve">Specializate în horticultură, în câmp
</t>
    </r>
    <r>
      <rPr>
        <i/>
        <sz val="12"/>
        <rFont val="Arial"/>
        <family val="2"/>
        <charset val="238"/>
      </rPr>
      <t>Specialist horticulture outdoor</t>
    </r>
  </si>
  <si>
    <r>
      <t xml:space="preserve">Specializate în cultivarea legumelor, în câmp
</t>
    </r>
    <r>
      <rPr>
        <i/>
        <sz val="12"/>
        <rFont val="Arial"/>
        <family val="2"/>
        <charset val="238"/>
      </rPr>
      <t>Specialist vegetable outdoor</t>
    </r>
  </si>
  <si>
    <r>
      <t xml:space="preserve">Specializate în flori şi plante ornamentale, în câmp
</t>
    </r>
    <r>
      <rPr>
        <i/>
        <sz val="12"/>
        <rFont val="Arial"/>
        <family val="2"/>
        <charset val="238"/>
      </rPr>
      <t>Specialist flowers and ornamental outdoor</t>
    </r>
    <r>
      <rPr>
        <b/>
        <sz val="12"/>
        <rFont val="Arial"/>
        <family val="2"/>
        <charset val="238"/>
      </rPr>
      <t xml:space="preserve"> </t>
    </r>
  </si>
  <si>
    <r>
      <t xml:space="preserve">Specializate în culturi mixte, în câmp
</t>
    </r>
    <r>
      <rPr>
        <i/>
        <sz val="12"/>
        <rFont val="Arial"/>
        <family val="2"/>
        <charset val="238"/>
      </rPr>
      <t>Mixed horticulture outdoor specialist</t>
    </r>
  </si>
  <si>
    <r>
      <t xml:space="preserve">Alte specializări horticole
</t>
    </r>
    <r>
      <rPr>
        <i/>
        <sz val="12"/>
        <rFont val="Arial"/>
        <family val="2"/>
        <charset val="238"/>
      </rPr>
      <t>Other horticulture</t>
    </r>
  </si>
  <si>
    <r>
      <t xml:space="preserve">Specializate în cultivarea ciupercilor
</t>
    </r>
    <r>
      <rPr>
        <i/>
        <sz val="12"/>
        <rFont val="Arial"/>
        <family val="2"/>
        <charset val="238"/>
      </rPr>
      <t>Specialist mushrooms</t>
    </r>
  </si>
  <si>
    <r>
      <t xml:space="preserve">Specializate în pepiniere
</t>
    </r>
    <r>
      <rPr>
        <i/>
        <sz val="12"/>
        <rFont val="Arial"/>
        <family val="2"/>
        <charset val="238"/>
      </rPr>
      <t>Specialist nurseries</t>
    </r>
  </si>
  <si>
    <r>
      <t xml:space="preserve">Diverse culturi horticole
</t>
    </r>
    <r>
      <rPr>
        <i/>
        <sz val="12"/>
        <rFont val="Arial"/>
        <family val="2"/>
        <charset val="238"/>
      </rPr>
      <t>Various horticulture</t>
    </r>
  </si>
  <si>
    <r>
      <t xml:space="preserve">SPECIALIZATE ÎN CULTURI PERMANENTE
</t>
    </r>
    <r>
      <rPr>
        <i/>
        <sz val="12"/>
        <rFont val="Arial"/>
        <family val="2"/>
        <charset val="238"/>
      </rPr>
      <t>SPECIALIST PERMANENT CROPS</t>
    </r>
  </si>
  <si>
    <r>
      <t xml:space="preserve">Specializate pentru vin de calitate
</t>
    </r>
    <r>
      <rPr>
        <i/>
        <sz val="12"/>
        <rFont val="Arial"/>
        <family val="2"/>
        <charset val="238"/>
      </rPr>
      <t>Specialist quality wine</t>
    </r>
  </si>
  <si>
    <r>
      <t xml:space="preserve">Specializate pentru alte vinuri
</t>
    </r>
    <r>
      <rPr>
        <i/>
        <sz val="12"/>
        <rFont val="Arial"/>
        <family val="2"/>
        <charset val="238"/>
      </rPr>
      <t>Specialist other than quality wine</t>
    </r>
  </si>
  <si>
    <r>
      <t xml:space="preserve">Specializate în struguri pentru masă
</t>
    </r>
    <r>
      <rPr>
        <i/>
        <sz val="12"/>
        <rFont val="Arial"/>
        <family val="2"/>
        <charset val="238"/>
      </rPr>
      <t>Specialist table grapes</t>
    </r>
  </si>
  <si>
    <r>
      <t xml:space="preserve">Alte categorii de plantaţii viticole
</t>
    </r>
    <r>
      <rPr>
        <i/>
        <sz val="12"/>
        <rFont val="Arial"/>
        <family val="2"/>
        <charset val="238"/>
      </rPr>
      <t>Other vineyards</t>
    </r>
  </si>
  <si>
    <r>
      <t xml:space="preserve">Specializate în fructe şi citrice
</t>
    </r>
    <r>
      <rPr>
        <i/>
        <sz val="12"/>
        <rFont val="Arial"/>
        <family val="2"/>
        <charset val="238"/>
      </rPr>
      <t>Specialist fruit and citrus fruit</t>
    </r>
  </si>
  <si>
    <r>
      <t xml:space="preserve">Specializate în fructe (altele decât citrice, fructe tropicale şi nucifere)
</t>
    </r>
    <r>
      <rPr>
        <i/>
        <sz val="12"/>
        <rFont val="Arial"/>
        <family val="2"/>
        <charset val="238"/>
      </rPr>
      <t>Specialist fruit (other than citrus, tropical fruits or nuts)</t>
    </r>
  </si>
  <si>
    <r>
      <t xml:space="preserve">Specializate în citrice
</t>
    </r>
    <r>
      <rPr>
        <i/>
        <sz val="12"/>
        <rFont val="Arial"/>
        <family val="2"/>
        <charset val="238"/>
      </rPr>
      <t>Specialist citrus fruit</t>
    </r>
  </si>
  <si>
    <r>
      <t xml:space="preserve">Specializate în producţia de nucifere
</t>
    </r>
    <r>
      <rPr>
        <i/>
        <sz val="12"/>
        <rFont val="Arial"/>
        <family val="2"/>
        <charset val="238"/>
      </rPr>
      <t>Specialist nuts</t>
    </r>
  </si>
  <si>
    <r>
      <t xml:space="preserve">Specializate în fructe tropicale
</t>
    </r>
    <r>
      <rPr>
        <i/>
        <sz val="12"/>
        <rFont val="Arial"/>
        <family val="2"/>
        <charset val="238"/>
      </rPr>
      <t>Specialist tropical fruits</t>
    </r>
  </si>
  <si>
    <r>
      <t xml:space="preserve">Specializate în măslini
</t>
    </r>
    <r>
      <rPr>
        <i/>
        <sz val="12"/>
        <rFont val="Arial"/>
        <family val="2"/>
        <charset val="238"/>
      </rPr>
      <t>Specialist olives</t>
    </r>
  </si>
  <si>
    <r>
      <t xml:space="preserve">Diverse culturi permanente combinate
</t>
    </r>
    <r>
      <rPr>
        <i/>
        <sz val="12"/>
        <rFont val="Arial"/>
        <family val="2"/>
        <charset val="238"/>
      </rPr>
      <t>Various permanent crops combined</t>
    </r>
  </si>
  <si>
    <r>
      <t xml:space="preserve">SPECIALIZATE ÎN CREŞTEREA ANIMALELOR ERBIVORE
</t>
    </r>
    <r>
      <rPr>
        <i/>
        <sz val="12"/>
        <rFont val="Arial"/>
        <family val="2"/>
        <charset val="238"/>
      </rPr>
      <t>SPECIALIST GRAZING LIVESTOCK</t>
    </r>
  </si>
  <si>
    <r>
      <t xml:space="preserve">Specializate pentru producţia de lapte
</t>
    </r>
    <r>
      <rPr>
        <i/>
        <sz val="12"/>
        <rFont val="Arial"/>
        <family val="2"/>
        <charset val="238"/>
      </rPr>
      <t>Specialist dairying</t>
    </r>
  </si>
  <si>
    <r>
      <t xml:space="preserve">Specializate bovine - creştere şi îngrăşare
</t>
    </r>
    <r>
      <rPr>
        <i/>
        <sz val="12"/>
        <rFont val="Arial"/>
        <family val="2"/>
        <charset val="238"/>
      </rPr>
      <t>Specialist cattle - rearing and fattening</t>
    </r>
  </si>
  <si>
    <r>
      <t xml:space="preserve">Specializate bovine combinate pentru lapte, creştere şi îngrăşare
</t>
    </r>
    <r>
      <rPr>
        <i/>
        <sz val="12"/>
        <rFont val="Arial"/>
        <family val="2"/>
        <charset val="238"/>
      </rPr>
      <t>Cattle - dairying, rearing and fattening combined</t>
    </r>
  </si>
  <si>
    <r>
      <t xml:space="preserve">Ovine, caprine şi alte animale erbivore
</t>
    </r>
    <r>
      <rPr>
        <i/>
        <sz val="12"/>
        <rFont val="Arial"/>
        <family val="2"/>
        <charset val="238"/>
      </rPr>
      <t>Sheep, goats and other grazing livestock</t>
    </r>
  </si>
  <si>
    <r>
      <t xml:space="preserve">Specializate în creşterea ovinelor
</t>
    </r>
    <r>
      <rPr>
        <i/>
        <sz val="12"/>
        <rFont val="Arial"/>
        <family val="2"/>
        <charset val="238"/>
      </rPr>
      <t>Specialist sheep</t>
    </r>
  </si>
  <si>
    <r>
      <t xml:space="preserve">Specializate în creşterea caprinelor
</t>
    </r>
    <r>
      <rPr>
        <i/>
        <sz val="12"/>
        <rFont val="Arial"/>
        <family val="2"/>
        <charset val="238"/>
      </rPr>
      <t>Specialist goats</t>
    </r>
  </si>
  <si>
    <r>
      <t xml:space="preserve">Diverse erbivore
</t>
    </r>
    <r>
      <rPr>
        <i/>
        <sz val="12"/>
        <rFont val="Arial"/>
        <family val="2"/>
        <charset val="238"/>
      </rPr>
      <t>Various grazing livestock</t>
    </r>
  </si>
  <si>
    <r>
      <t xml:space="preserve">SPECIALIZATE GRANIVORE
</t>
    </r>
    <r>
      <rPr>
        <i/>
        <sz val="12"/>
        <rFont val="Arial"/>
        <family val="2"/>
        <charset val="238"/>
      </rPr>
      <t>SPECIALIST GRANIVORES</t>
    </r>
  </si>
  <si>
    <r>
      <t xml:space="preserve">Specializate în porcine
</t>
    </r>
    <r>
      <rPr>
        <i/>
        <sz val="12"/>
        <rFont val="Arial"/>
        <family val="2"/>
        <charset val="238"/>
      </rPr>
      <t>Specialist pigs</t>
    </r>
  </si>
  <si>
    <r>
      <t>Specializate în creşterea porcinelor</t>
    </r>
    <r>
      <rPr>
        <sz val="12"/>
        <rFont val="Arial"/>
        <family val="2"/>
        <charset val="238"/>
      </rPr>
      <t xml:space="preserve">
</t>
    </r>
    <r>
      <rPr>
        <i/>
        <sz val="12"/>
        <rFont val="Arial"/>
        <family val="2"/>
        <charset val="238"/>
      </rPr>
      <t>Specialist pig rearing</t>
    </r>
  </si>
  <si>
    <r>
      <t xml:space="preserve">Specializate în îngrăşarea porcinelor
</t>
    </r>
    <r>
      <rPr>
        <i/>
        <sz val="12"/>
        <rFont val="Arial"/>
        <family val="2"/>
        <charset val="238"/>
      </rPr>
      <t>Specialist pig fattening</t>
    </r>
  </si>
  <si>
    <r>
      <t xml:space="preserve">Specializări combinate: creşterea şi îngrăşarea porcinelor
</t>
    </r>
    <r>
      <rPr>
        <i/>
        <sz val="12"/>
        <rFont val="Arial"/>
        <family val="2"/>
        <charset val="238"/>
      </rPr>
      <t>Pigs rearing and fattening combined</t>
    </r>
    <r>
      <rPr>
        <b/>
        <sz val="12"/>
        <rFont val="Arial"/>
        <family val="2"/>
        <charset val="238"/>
      </rPr>
      <t xml:space="preserve"> </t>
    </r>
  </si>
  <si>
    <r>
      <t xml:space="preserve">Specializate în creşterea păsărilor
</t>
    </r>
    <r>
      <rPr>
        <i/>
        <sz val="12"/>
        <rFont val="Arial"/>
        <family val="2"/>
        <charset val="238"/>
      </rPr>
      <t>Specialist poultry</t>
    </r>
  </si>
  <si>
    <r>
      <t xml:space="preserve">Specializate în producţia de ouă
</t>
    </r>
    <r>
      <rPr>
        <i/>
        <sz val="12"/>
        <rFont val="Arial"/>
        <family val="2"/>
        <charset val="238"/>
      </rPr>
      <t>Specialist layers</t>
    </r>
  </si>
  <si>
    <r>
      <t xml:space="preserve">Specializate în producţia de carne
</t>
    </r>
    <r>
      <rPr>
        <i/>
        <sz val="12"/>
        <rFont val="Arial"/>
        <family val="2"/>
        <charset val="238"/>
      </rPr>
      <t>Specialist poultry-meat</t>
    </r>
  </si>
  <si>
    <r>
      <t xml:space="preserve">Specializări combinate: producţia de ouă şi carne
</t>
    </r>
    <r>
      <rPr>
        <i/>
        <sz val="12"/>
        <rFont val="Arial"/>
        <family val="2"/>
        <charset val="238"/>
      </rPr>
      <t>Layers and poultry-meat combined</t>
    </r>
    <r>
      <rPr>
        <b/>
        <sz val="12"/>
        <rFont val="Arial"/>
        <family val="2"/>
        <charset val="238"/>
      </rPr>
      <t xml:space="preserve"> </t>
    </r>
  </si>
  <si>
    <r>
      <t xml:space="preserve">Diverse granivore combinate
</t>
    </r>
    <r>
      <rPr>
        <i/>
        <sz val="12"/>
        <rFont val="Arial"/>
        <family val="2"/>
        <charset val="238"/>
      </rPr>
      <t>Various granivores combined</t>
    </r>
  </si>
  <si>
    <r>
      <t xml:space="preserve">CULTURI MIXTE
</t>
    </r>
    <r>
      <rPr>
        <i/>
        <sz val="12"/>
        <rFont val="Arial"/>
        <family val="2"/>
        <charset val="238"/>
      </rPr>
      <t>MIXED CROPPING</t>
    </r>
  </si>
  <si>
    <r>
      <t xml:space="preserve">Culturi horticole şi culturi permanente combinate
</t>
    </r>
    <r>
      <rPr>
        <i/>
        <sz val="12"/>
        <rFont val="Arial"/>
        <family val="2"/>
        <charset val="238"/>
      </rPr>
      <t>Horticulture and permanent crops combined</t>
    </r>
  </si>
  <si>
    <r>
      <t xml:space="preserve">Culturi în câmp şi culturi horticole combinate
</t>
    </r>
    <r>
      <rPr>
        <i/>
        <sz val="12"/>
        <rFont val="Arial"/>
        <family val="2"/>
        <charset val="238"/>
      </rPr>
      <t>Horticulture and field crops combined</t>
    </r>
  </si>
  <si>
    <r>
      <t xml:space="preserve">Culturi în câmp şi culturi viticole combinate
</t>
    </r>
    <r>
      <rPr>
        <i/>
        <sz val="12"/>
        <rFont val="Arial"/>
        <family val="2"/>
        <charset val="238"/>
      </rPr>
      <t>Field crops and vineyards combined</t>
    </r>
  </si>
  <si>
    <r>
      <t xml:space="preserve">Culturi în câmp şi culturi permanente combinate
</t>
    </r>
    <r>
      <rPr>
        <i/>
        <sz val="12"/>
        <rFont val="Arial"/>
        <family val="2"/>
        <charset val="238"/>
      </rPr>
      <t>Field crops and permanent crops combined</t>
    </r>
  </si>
  <si>
    <r>
      <t xml:space="preserve">Culturi mixte, în principal culturi în câmp
</t>
    </r>
    <r>
      <rPr>
        <i/>
        <sz val="12"/>
        <rFont val="Arial"/>
        <family val="2"/>
        <charset val="238"/>
      </rPr>
      <t>Mixed cropping, mainly field crops</t>
    </r>
  </si>
  <si>
    <r>
      <t xml:space="preserve">Alte culturi mixte
</t>
    </r>
    <r>
      <rPr>
        <i/>
        <sz val="12"/>
        <rFont val="Arial"/>
        <family val="2"/>
        <charset val="238"/>
      </rPr>
      <t>Other mixed cropping</t>
    </r>
  </si>
  <si>
    <r>
      <t xml:space="preserve">EFECTIVE MIXTE DE ANIMALE
</t>
    </r>
    <r>
      <rPr>
        <i/>
        <sz val="12"/>
        <rFont val="Arial"/>
        <family val="2"/>
        <charset val="238"/>
      </rPr>
      <t>MIXED LIVESTOCK</t>
    </r>
  </si>
  <si>
    <r>
      <t xml:space="preserve">Efective mixte de animale, în principal animale erbivore
</t>
    </r>
    <r>
      <rPr>
        <i/>
        <sz val="12"/>
        <rFont val="Arial"/>
        <family val="2"/>
        <charset val="238"/>
      </rPr>
      <t>Mixed livestock, mainly grazing livestock</t>
    </r>
  </si>
  <si>
    <r>
      <t xml:space="preserve">Efective mixte, în principal pentru lapte
</t>
    </r>
    <r>
      <rPr>
        <i/>
        <sz val="12"/>
        <rFont val="Arial"/>
        <family val="2"/>
        <charset val="238"/>
      </rPr>
      <t>Mixed livestock, mainly dairying</t>
    </r>
  </si>
  <si>
    <r>
      <t xml:space="preserve">Efective mixte, în principal granivore
</t>
    </r>
    <r>
      <rPr>
        <i/>
        <sz val="12"/>
        <rFont val="Arial"/>
        <family val="2"/>
        <charset val="238"/>
      </rPr>
      <t>Mixed livestock, mainly granivores</t>
    </r>
  </si>
  <si>
    <r>
      <t xml:space="preserve">Efective mixte: granivore şi pentru lapte
</t>
    </r>
    <r>
      <rPr>
        <i/>
        <sz val="12"/>
        <rFont val="Arial"/>
        <family val="2"/>
        <charset val="238"/>
      </rPr>
      <t>Mixed livestock: granivores and dairying combined</t>
    </r>
    <r>
      <rPr>
        <b/>
        <sz val="12"/>
        <rFont val="Arial"/>
        <family val="2"/>
        <charset val="238"/>
      </rPr>
      <t xml:space="preserve"> </t>
    </r>
  </si>
  <si>
    <r>
      <t xml:space="preserve">Efective mixte: granivore şi erbivore, în afară de cele pentru lapte
</t>
    </r>
    <r>
      <rPr>
        <i/>
        <sz val="12"/>
        <rFont val="Arial"/>
        <family val="2"/>
        <charset val="238"/>
      </rPr>
      <t>Mixed livestock: granivores and non-dairying combined</t>
    </r>
  </si>
  <si>
    <r>
      <t xml:space="preserve">EXPLOATAŢII AGRICOLE MIXTE (CULTURI VEGETALE ŞI EFECTIVE DE ANIMALE)
</t>
    </r>
    <r>
      <rPr>
        <i/>
        <sz val="12"/>
        <rFont val="Arial"/>
        <family val="2"/>
        <charset val="238"/>
      </rPr>
      <t>MIXED CROPS - LIVESTOCK</t>
    </r>
  </si>
  <si>
    <r>
      <t xml:space="preserve">Exploataţii mixte: culturi în câmp şi erbivore
</t>
    </r>
    <r>
      <rPr>
        <i/>
        <sz val="12"/>
        <rFont val="Arial"/>
        <family val="2"/>
        <charset val="238"/>
      </rPr>
      <t>Field crops - grazing livestock combined</t>
    </r>
  </si>
  <si>
    <r>
      <t xml:space="preserve">Culturi în câmp combinate 
cu efective de animale pentru producţia de lapte
</t>
    </r>
    <r>
      <rPr>
        <i/>
        <sz val="12"/>
        <rFont val="Arial"/>
        <family val="2"/>
        <charset val="238"/>
      </rPr>
      <t>Field crops combined with dairying</t>
    </r>
  </si>
  <si>
    <r>
      <t xml:space="preserve">Efective de animale pentru producţia de lapte şi culturi în câmp
</t>
    </r>
    <r>
      <rPr>
        <i/>
        <sz val="12"/>
        <rFont val="Arial"/>
        <family val="2"/>
        <charset val="238"/>
      </rPr>
      <t>Dairying combined with field crops</t>
    </r>
  </si>
  <si>
    <r>
      <t xml:space="preserve">Culturi în câmp combinate cu 
creşterea animalelor, altele decât cele pentru lapte
</t>
    </r>
    <r>
      <rPr>
        <i/>
        <sz val="12"/>
        <rFont val="Arial"/>
        <family val="2"/>
        <charset val="238"/>
      </rPr>
      <t>Field crops combined with non-dairying grazing livestock</t>
    </r>
  </si>
  <si>
    <r>
      <t xml:space="preserve">Animale erbivore, altele decât cele pentru lapte, 
combinate cu culturi în câmp
</t>
    </r>
    <r>
      <rPr>
        <i/>
        <sz val="12"/>
        <rFont val="Arial"/>
        <family val="2"/>
        <charset val="238"/>
      </rPr>
      <t>Non-dairying grazing livestock combined with field crops</t>
    </r>
  </si>
  <si>
    <r>
      <t xml:space="preserve">Diverse culturi şi efective de animale combinate
</t>
    </r>
    <r>
      <rPr>
        <i/>
        <sz val="12"/>
        <rFont val="Arial"/>
        <family val="2"/>
        <charset val="238"/>
      </rPr>
      <t>Various crops and livestock combined</t>
    </r>
    <r>
      <rPr>
        <b/>
        <sz val="12"/>
        <rFont val="Arial"/>
        <family val="2"/>
        <charset val="238"/>
      </rPr>
      <t xml:space="preserve"> </t>
    </r>
  </si>
  <si>
    <r>
      <t xml:space="preserve">Culturi în câmp şi granivore combinate
</t>
    </r>
    <r>
      <rPr>
        <i/>
        <sz val="12"/>
        <rFont val="Arial"/>
        <family val="2"/>
        <charset val="238"/>
      </rPr>
      <t>Field crops and granivores combined</t>
    </r>
  </si>
  <si>
    <r>
      <t xml:space="preserve">Culturi permanente şi erbivore combinate
</t>
    </r>
    <r>
      <rPr>
        <i/>
        <sz val="12"/>
        <rFont val="Arial"/>
        <family val="2"/>
        <charset val="238"/>
      </rPr>
      <t>Permanent crops and grazing livestock combined</t>
    </r>
  </si>
  <si>
    <r>
      <t xml:space="preserve">Apicultură
</t>
    </r>
    <r>
      <rPr>
        <i/>
        <sz val="12"/>
        <rFont val="Arial"/>
        <family val="2"/>
        <charset val="238"/>
      </rPr>
      <t>Apiculture</t>
    </r>
  </si>
  <si>
    <r>
      <t xml:space="preserve">Diverse culturi mixte şi efective de animale
</t>
    </r>
    <r>
      <rPr>
        <i/>
        <sz val="12"/>
        <rFont val="Arial"/>
        <family val="2"/>
        <charset val="238"/>
      </rPr>
      <t>Various mixed crops and livestock</t>
    </r>
  </si>
  <si>
    <r>
      <t xml:space="preserve">EXPLOATAŢII AGRICOLE NECLASIFICATE
</t>
    </r>
    <r>
      <rPr>
        <i/>
        <sz val="12"/>
        <rFont val="Arial"/>
        <family val="2"/>
        <charset val="238"/>
      </rPr>
      <t>NON-CLASSIFIED AGRICULTURAL HOLDINGS</t>
    </r>
  </si>
  <si>
    <r>
      <t xml:space="preserve">Specializate în cultivarea tutunului
</t>
    </r>
    <r>
      <rPr>
        <i/>
        <sz val="12"/>
        <rFont val="Arial"/>
        <family val="2"/>
        <charset val="238"/>
      </rPr>
      <t>Specialist tobacco</t>
    </r>
  </si>
  <si>
    <r>
      <t xml:space="preserve">Specializate în viticultură
</t>
    </r>
    <r>
      <rPr>
        <i/>
        <sz val="12"/>
        <rFont val="Arial"/>
        <family val="2"/>
        <charset val="238"/>
      </rPr>
      <t>Specialist vineyards</t>
    </r>
  </si>
  <si>
    <r>
      <t xml:space="preserve">Specializate în fructe, citrice, fructe tropicale şi nucifere: producţie mixtă
</t>
    </r>
    <r>
      <rPr>
        <i/>
        <sz val="12"/>
        <rFont val="Arial"/>
        <family val="2"/>
        <charset val="238"/>
      </rPr>
      <t>Specialist fruit, citrus, tropical fruits and nuts: mixed production</t>
    </r>
  </si>
  <si>
    <r>
      <t xml:space="preserve">Efective mixte, în principal erbivore, în afară de cele pentru lapte
</t>
    </r>
    <r>
      <rPr>
        <i/>
        <sz val="12"/>
        <rFont val="Arial"/>
        <family val="2"/>
        <charset val="238"/>
      </rPr>
      <t>Mixed livestock, mainly non-dairying grazing livestock</t>
    </r>
  </si>
  <si>
    <r>
      <t xml:space="preserve">Ovine şi bovine combinate
</t>
    </r>
    <r>
      <rPr>
        <i/>
        <sz val="12"/>
        <rFont val="Arial"/>
        <family val="2"/>
        <charset val="238"/>
      </rPr>
      <t>Sheep and cattle combined</t>
    </r>
  </si>
  <si>
    <t xml:space="preserve">Ponderea tipului de activitate agricolă în (%):
Weight of type of agricultural activity in (%):  </t>
  </si>
  <si>
    <t xml:space="preserve"> Exploataţii agricole  pe tip de activitate agricolă - 2020 SO_MD</t>
  </si>
  <si>
    <t>Agricultural holdings by type of agricultural activity</t>
  </si>
  <si>
    <t xml:space="preserve"> Exploataţii agricole pe tip de activitate agricolă - continuare</t>
  </si>
  <si>
    <t>Agricultural holdings by type of agricultural activity - continuation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</si>
</sst>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name val="Arial"/>
    </font>
    <font>
      <sz val="10"/>
      <name val="Arial"/>
      <family val="2"/>
      <charset val="204"/>
    </font>
    <font>
      <sz val="12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Helvetica"/>
      <family val="2"/>
    </font>
    <font>
      <i/>
      <sz val="12"/>
      <name val="Helvetica"/>
      <family val="2"/>
    </font>
    <font>
      <b/>
      <sz val="14"/>
      <name val="Arial"/>
      <family val="2"/>
      <charset val="238"/>
    </font>
    <font>
      <i/>
      <sz val="14"/>
      <name val="Arial"/>
      <family val="2"/>
      <charset val="238"/>
    </font>
    <font>
      <i/>
      <sz val="12"/>
      <name val="Arial"/>
      <family val="2"/>
      <charset val="238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1" fillId="23" borderId="7" applyNumberFormat="0" applyFon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3" fillId="0" borderId="10" xfId="0" applyFont="1" applyBorder="1"/>
    <xf numFmtId="0" fontId="3" fillId="0" borderId="0" xfId="0" applyFont="1" applyBorder="1"/>
    <xf numFmtId="0" fontId="7" fillId="0" borderId="0" xfId="0" applyFont="1"/>
    <xf numFmtId="0" fontId="9" fillId="0" borderId="0" xfId="0" applyFont="1" applyBorder="1"/>
    <xf numFmtId="2" fontId="3" fillId="0" borderId="0" xfId="0" applyNumberFormat="1" applyFont="1"/>
    <xf numFmtId="0" fontId="7" fillId="0" borderId="0" xfId="0" applyFont="1" applyFill="1"/>
    <xf numFmtId="0" fontId="3" fillId="0" borderId="0" xfId="0" applyFont="1" applyFill="1"/>
    <xf numFmtId="0" fontId="0" fillId="0" borderId="0" xfId="0" applyAlignment="1">
      <alignment horizontal="left" wrapText="1"/>
    </xf>
    <xf numFmtId="0" fontId="2" fillId="0" borderId="0" xfId="0" applyFont="1" applyBorder="1"/>
    <xf numFmtId="0" fontId="3" fillId="0" borderId="0" xfId="0" applyFont="1" applyAlignment="1">
      <alignment horizontal="left" vertical="center" indent="3"/>
    </xf>
    <xf numFmtId="0" fontId="3" fillId="0" borderId="0" xfId="0" applyFont="1" applyAlignment="1">
      <alignment horizontal="left" vertical="center" indent="2"/>
    </xf>
    <xf numFmtId="1" fontId="2" fillId="0" borderId="0" xfId="0" applyNumberFormat="1" applyFont="1" applyFill="1" applyAlignment="1">
      <alignment horizontal="right" vertical="center"/>
    </xf>
    <xf numFmtId="1" fontId="30" fillId="0" borderId="0" xfId="0" applyNumberFormat="1" applyFont="1" applyFill="1" applyAlignment="1">
      <alignment horizontal="right" vertical="center"/>
    </xf>
    <xf numFmtId="2" fontId="2" fillId="0" borderId="0" xfId="0" applyNumberFormat="1" applyFont="1" applyFill="1" applyAlignment="1">
      <alignment horizontal="right" vertical="center"/>
    </xf>
    <xf numFmtId="2" fontId="30" fillId="0" borderId="0" xfId="0" applyNumberFormat="1" applyFont="1" applyFill="1" applyAlignment="1">
      <alignment horizontal="right" vertical="center"/>
    </xf>
    <xf numFmtId="1" fontId="30" fillId="0" borderId="0" xfId="0" applyNumberFormat="1" applyFont="1" applyBorder="1" applyAlignment="1">
      <alignment horizontal="right" vertical="center"/>
    </xf>
    <xf numFmtId="1" fontId="30" fillId="0" borderId="0" xfId="0" applyNumberFormat="1" applyFont="1" applyAlignment="1">
      <alignment horizontal="right" vertical="center"/>
    </xf>
    <xf numFmtId="1" fontId="30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left" vertical="center" indent="3"/>
    </xf>
    <xf numFmtId="2" fontId="2" fillId="0" borderId="0" xfId="0" applyNumberFormat="1" applyFont="1" applyFill="1" applyBorder="1" applyAlignment="1">
      <alignment horizontal="left" vertical="center" indent="3"/>
    </xf>
    <xf numFmtId="2" fontId="3" fillId="0" borderId="0" xfId="0" applyNumberFormat="1" applyFont="1" applyFill="1"/>
    <xf numFmtId="2" fontId="3" fillId="0" borderId="0" xfId="0" applyNumberFormat="1" applyFont="1" applyFill="1" applyBorder="1"/>
    <xf numFmtId="0" fontId="3" fillId="0" borderId="0" xfId="0" applyFont="1" applyFill="1" applyBorder="1"/>
    <xf numFmtId="0" fontId="2" fillId="0" borderId="0" xfId="0" applyFont="1" applyFill="1" applyBorder="1"/>
    <xf numFmtId="2" fontId="6" fillId="0" borderId="0" xfId="0" applyNumberFormat="1" applyFont="1" applyFill="1" applyBorder="1" applyAlignment="1">
      <alignment horizontal="left" vertical="center" indent="2"/>
    </xf>
    <xf numFmtId="0" fontId="7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left" vertical="center" wrapText="1" indent="2"/>
    </xf>
    <xf numFmtId="0" fontId="7" fillId="0" borderId="13" xfId="0" applyFont="1" applyBorder="1" applyAlignment="1">
      <alignment horizontal="left" vertical="center" wrapText="1" indent="4"/>
    </xf>
    <xf numFmtId="0" fontId="7" fillId="0" borderId="13" xfId="0" applyFont="1" applyFill="1" applyBorder="1" applyAlignment="1">
      <alignment horizontal="left" vertical="center" wrapText="1" indent="2"/>
    </xf>
    <xf numFmtId="0" fontId="7" fillId="0" borderId="14" xfId="0" applyFont="1" applyBorder="1" applyAlignment="1">
      <alignment horizontal="left" vertical="center" wrapText="1" indent="4"/>
    </xf>
    <xf numFmtId="1" fontId="2" fillId="0" borderId="10" xfId="0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2" fontId="30" fillId="0" borderId="10" xfId="0" applyNumberFormat="1" applyFont="1" applyFill="1" applyBorder="1" applyAlignment="1">
      <alignment horizontal="right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ipo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o_1"/>
    </sheetNames>
    <sheetDataSet>
      <sheetData sheetId="0">
        <row r="2">
          <cell r="A2">
            <v>3281</v>
          </cell>
        </row>
        <row r="3">
          <cell r="A3">
            <v>0</v>
          </cell>
        </row>
        <row r="4">
          <cell r="A4">
            <v>0</v>
          </cell>
        </row>
        <row r="5">
          <cell r="A5">
            <v>24</v>
          </cell>
        </row>
        <row r="6">
          <cell r="A6">
            <v>35</v>
          </cell>
        </row>
        <row r="7">
          <cell r="A7">
            <v>57</v>
          </cell>
        </row>
        <row r="8">
          <cell r="A8">
            <v>1</v>
          </cell>
        </row>
        <row r="9">
          <cell r="A9">
            <v>0</v>
          </cell>
        </row>
        <row r="10">
          <cell r="A10">
            <v>240</v>
          </cell>
        </row>
        <row r="11">
          <cell r="A11">
            <v>10</v>
          </cell>
        </row>
        <row r="12">
          <cell r="A12">
            <v>0</v>
          </cell>
        </row>
        <row r="13">
          <cell r="A13">
            <v>0</v>
          </cell>
        </row>
        <row r="14">
          <cell r="A14">
            <v>0</v>
          </cell>
        </row>
        <row r="15">
          <cell r="A15">
            <v>0</v>
          </cell>
        </row>
        <row r="16">
          <cell r="A16">
            <v>0</v>
          </cell>
        </row>
        <row r="17">
          <cell r="A17">
            <v>0</v>
          </cell>
        </row>
        <row r="18">
          <cell r="A18">
            <v>0</v>
          </cell>
        </row>
        <row r="19">
          <cell r="A19">
            <v>0</v>
          </cell>
        </row>
        <row r="20">
          <cell r="A20">
            <v>145</v>
          </cell>
        </row>
        <row r="21">
          <cell r="A21">
            <v>0</v>
          </cell>
        </row>
        <row r="22">
          <cell r="A22">
            <v>98</v>
          </cell>
        </row>
        <row r="23">
          <cell r="A23">
            <v>31</v>
          </cell>
        </row>
        <row r="24">
          <cell r="A24">
            <v>664</v>
          </cell>
        </row>
        <row r="25">
          <cell r="A25">
            <v>0</v>
          </cell>
        </row>
        <row r="26">
          <cell r="A26">
            <v>201</v>
          </cell>
        </row>
        <row r="27">
          <cell r="A27">
            <v>0</v>
          </cell>
        </row>
        <row r="28">
          <cell r="A28">
            <v>34</v>
          </cell>
        </row>
        <row r="29">
          <cell r="A29">
            <v>0</v>
          </cell>
        </row>
        <row r="30">
          <cell r="A30">
            <v>95</v>
          </cell>
        </row>
        <row r="31">
          <cell r="A31">
            <v>0</v>
          </cell>
        </row>
        <row r="32">
          <cell r="A32">
            <v>139</v>
          </cell>
        </row>
        <row r="33">
          <cell r="A33">
            <v>0</v>
          </cell>
        </row>
        <row r="34">
          <cell r="A34">
            <v>16</v>
          </cell>
        </row>
        <row r="35">
          <cell r="A35">
            <v>0</v>
          </cell>
        </row>
        <row r="36">
          <cell r="A36">
            <v>1</v>
          </cell>
        </row>
        <row r="37">
          <cell r="A37">
            <v>30</v>
          </cell>
        </row>
        <row r="38">
          <cell r="A38">
            <v>0</v>
          </cell>
        </row>
        <row r="39">
          <cell r="A39">
            <v>47</v>
          </cell>
        </row>
        <row r="40">
          <cell r="A40">
            <v>0</v>
          </cell>
        </row>
        <row r="41">
          <cell r="A41">
            <v>0</v>
          </cell>
        </row>
        <row r="42">
          <cell r="A42">
            <v>3</v>
          </cell>
        </row>
        <row r="43">
          <cell r="A43">
            <v>0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0</v>
          </cell>
        </row>
        <row r="47">
          <cell r="A47">
            <v>74</v>
          </cell>
        </row>
        <row r="48">
          <cell r="A48">
            <v>260</v>
          </cell>
        </row>
        <row r="49">
          <cell r="A49">
            <v>0</v>
          </cell>
        </row>
        <row r="50">
          <cell r="A50">
            <v>4</v>
          </cell>
        </row>
        <row r="51">
          <cell r="A51">
            <v>0</v>
          </cell>
        </row>
        <row r="52">
          <cell r="A52">
            <v>4</v>
          </cell>
        </row>
        <row r="53">
          <cell r="A53">
            <v>0</v>
          </cell>
        </row>
        <row r="54">
          <cell r="A54">
            <v>5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11</v>
          </cell>
        </row>
        <row r="62">
          <cell r="A62">
            <v>0</v>
          </cell>
        </row>
        <row r="63">
          <cell r="A63">
            <v>439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A52"/>
  <sheetViews>
    <sheetView tabSelected="1" zoomScale="80" zoomScaleNormal="80" zoomScaleSheetLayoutView="75" workbookViewId="0">
      <selection sqref="A1:C1"/>
    </sheetView>
  </sheetViews>
  <sheetFormatPr defaultRowHeight="14.25" x14ac:dyDescent="0.2"/>
  <cols>
    <col min="1" max="1" width="94.42578125" style="1" customWidth="1"/>
    <col min="2" max="2" width="25.28515625" style="1" customWidth="1"/>
    <col min="3" max="3" width="32.42578125" style="8" customWidth="1"/>
    <col min="4" max="4" width="10.42578125" style="8" customWidth="1"/>
    <col min="5" max="16384" width="9.140625" style="1"/>
  </cols>
  <sheetData>
    <row r="1" spans="1:183" s="11" customFormat="1" ht="20.100000000000001" customHeight="1" x14ac:dyDescent="0.2">
      <c r="A1" s="23" t="s">
        <v>88</v>
      </c>
      <c r="B1" s="23"/>
      <c r="C1" s="23"/>
    </row>
    <row r="2" spans="1:183" s="11" customFormat="1" ht="20.100000000000001" customHeight="1" x14ac:dyDescent="0.2">
      <c r="A2" s="24" t="s">
        <v>89</v>
      </c>
      <c r="B2" s="24"/>
      <c r="C2" s="24"/>
    </row>
    <row r="3" spans="1:183" s="11" customFormat="1" ht="19.5" customHeight="1" x14ac:dyDescent="0.2">
      <c r="A3" s="25"/>
      <c r="B3" s="25"/>
      <c r="C3" s="22"/>
    </row>
    <row r="4" spans="1:183" s="11" customFormat="1" ht="69.95" customHeight="1" x14ac:dyDescent="0.2">
      <c r="A4" s="37" t="s">
        <v>1</v>
      </c>
      <c r="B4" s="37" t="s">
        <v>2</v>
      </c>
      <c r="C4" s="37" t="s">
        <v>87</v>
      </c>
    </row>
    <row r="5" spans="1:183" s="2" customFormat="1" ht="80.099999999999994" customHeight="1" x14ac:dyDescent="0.2">
      <c r="A5" s="39"/>
      <c r="B5" s="37"/>
      <c r="C5" s="37"/>
      <c r="D5" s="12"/>
    </row>
    <row r="6" spans="1:183" s="2" customFormat="1" ht="80.099999999999994" customHeight="1" x14ac:dyDescent="0.2">
      <c r="A6" s="39"/>
      <c r="B6" s="37"/>
      <c r="C6" s="37"/>
      <c r="D6" s="12"/>
    </row>
    <row r="7" spans="1:183" s="9" customFormat="1" ht="36.950000000000003" customHeight="1" x14ac:dyDescent="0.25">
      <c r="A7" s="48" t="s">
        <v>3</v>
      </c>
      <c r="B7" s="16">
        <f>B8+B12</f>
        <v>3638</v>
      </c>
      <c r="C7" s="18">
        <f>B7/Agricole_mixte!B$19*100</f>
        <v>61.122311827956985</v>
      </c>
      <c r="D7" s="26"/>
    </row>
    <row r="8" spans="1:183" s="6" customFormat="1" ht="36.950000000000003" customHeight="1" x14ac:dyDescent="0.25">
      <c r="A8" s="42" t="s">
        <v>5</v>
      </c>
      <c r="B8" s="16">
        <f>B9+B10+B11</f>
        <v>3281</v>
      </c>
      <c r="C8" s="18">
        <f>B8/Agricole_mixte!B$19*100</f>
        <v>55.124327956989248</v>
      </c>
      <c r="D8" s="27"/>
    </row>
    <row r="9" spans="1:183" s="7" customFormat="1" ht="36.950000000000003" customHeight="1" x14ac:dyDescent="0.2">
      <c r="A9" s="43" t="s">
        <v>4</v>
      </c>
      <c r="B9" s="15">
        <f>[1]tipo_1!A2</f>
        <v>3281</v>
      </c>
      <c r="C9" s="18">
        <f>B9/Agricole_mixte!B$19*100</f>
        <v>55.124327956989248</v>
      </c>
      <c r="D9" s="28"/>
    </row>
    <row r="10" spans="1:183" s="3" customFormat="1" ht="36.950000000000003" customHeight="1" x14ac:dyDescent="0.2">
      <c r="A10" s="43" t="s">
        <v>6</v>
      </c>
      <c r="B10" s="15">
        <f>[1]tipo_1!A3</f>
        <v>0</v>
      </c>
      <c r="C10" s="17">
        <f>B10/Agricole_mixte!B$19*100</f>
        <v>0</v>
      </c>
      <c r="D10" s="29"/>
    </row>
    <row r="11" spans="1:183" s="3" customFormat="1" ht="36.950000000000003" customHeight="1" x14ac:dyDescent="0.2">
      <c r="A11" s="43" t="s">
        <v>7</v>
      </c>
      <c r="B11" s="15">
        <f>[1]tipo_1!A4</f>
        <v>0</v>
      </c>
      <c r="C11" s="17">
        <f>B11/Agricole_mixte!B$19*100</f>
        <v>0</v>
      </c>
      <c r="D11" s="29"/>
    </row>
    <row r="12" spans="1:183" s="7" customFormat="1" ht="36.950000000000003" customHeight="1" x14ac:dyDescent="0.2">
      <c r="A12" s="42" t="s">
        <v>8</v>
      </c>
      <c r="B12" s="16">
        <f>B13+B14+B15+B16+B17+B18</f>
        <v>357</v>
      </c>
      <c r="C12" s="18">
        <f>B12/Agricole_mixte!B$19*100</f>
        <v>5.997983870967742</v>
      </c>
      <c r="D12" s="28"/>
    </row>
    <row r="13" spans="1:183" s="7" customFormat="1" ht="36.950000000000003" customHeight="1" x14ac:dyDescent="0.2">
      <c r="A13" s="43" t="s">
        <v>9</v>
      </c>
      <c r="B13" s="15">
        <f>[1]tipo_1!A5</f>
        <v>24</v>
      </c>
      <c r="C13" s="17">
        <f>B13/Agricole_mixte!B$19*100</f>
        <v>0.40322580645161288</v>
      </c>
      <c r="D13" s="28"/>
    </row>
    <row r="14" spans="1:183" s="7" customFormat="1" ht="36.950000000000003" customHeight="1" x14ac:dyDescent="0.2">
      <c r="A14" s="43" t="s">
        <v>10</v>
      </c>
      <c r="B14" s="15">
        <f>[1]tipo_1!A6</f>
        <v>35</v>
      </c>
      <c r="C14" s="17">
        <f>B14/Agricole_mixte!B$19*100</f>
        <v>0.58803763440860213</v>
      </c>
      <c r="D14" s="28"/>
    </row>
    <row r="15" spans="1:183" s="6" customFormat="1" ht="36.950000000000003" customHeight="1" x14ac:dyDescent="0.25">
      <c r="A15" s="43" t="s">
        <v>11</v>
      </c>
      <c r="B15" s="15">
        <f>[1]tipo_1!A7</f>
        <v>57</v>
      </c>
      <c r="C15" s="17">
        <f>B15/Agricole_mixte!B$19*100</f>
        <v>0.95766129032258063</v>
      </c>
      <c r="D15" s="27"/>
    </row>
    <row r="16" spans="1:183" s="4" customFormat="1" ht="36.950000000000003" customHeight="1" x14ac:dyDescent="0.2">
      <c r="A16" s="43" t="s">
        <v>82</v>
      </c>
      <c r="B16" s="15">
        <f>[1]tipo_1!A8</f>
        <v>1</v>
      </c>
      <c r="C16" s="17">
        <f>B16/Agricole_mixte!B$19*100</f>
        <v>1.6801075268817207E-2</v>
      </c>
      <c r="D16" s="27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</row>
    <row r="17" spans="1:4" ht="36.950000000000003" customHeight="1" x14ac:dyDescent="0.2">
      <c r="A17" s="43" t="s">
        <v>12</v>
      </c>
      <c r="B17" s="15">
        <f>[1]tipo_1!A9</f>
        <v>0</v>
      </c>
      <c r="C17" s="17">
        <f>B17/Agricole_mixte!B$19*100</f>
        <v>0</v>
      </c>
      <c r="D17" s="29"/>
    </row>
    <row r="18" spans="1:4" ht="36.950000000000003" customHeight="1" x14ac:dyDescent="0.2">
      <c r="A18" s="43" t="s">
        <v>13</v>
      </c>
      <c r="B18" s="15">
        <f>[1]tipo_1!A10</f>
        <v>240</v>
      </c>
      <c r="C18" s="17">
        <f>B18/Agricole_mixte!B$19*100</f>
        <v>4.032258064516129</v>
      </c>
      <c r="D18" s="29"/>
    </row>
    <row r="19" spans="1:4" s="10" customFormat="1" ht="36.950000000000003" customHeight="1" x14ac:dyDescent="0.25">
      <c r="A19" s="41" t="s">
        <v>14</v>
      </c>
      <c r="B19" s="16">
        <f>B20+B24+B28</f>
        <v>10</v>
      </c>
      <c r="C19" s="18">
        <f>B19/Agricole_mixte!B$19*100</f>
        <v>0.16801075268817203</v>
      </c>
      <c r="D19" s="26"/>
    </row>
    <row r="20" spans="1:4" s="10" customFormat="1" ht="36.950000000000003" customHeight="1" x14ac:dyDescent="0.25">
      <c r="A20" s="42" t="s">
        <v>15</v>
      </c>
      <c r="B20" s="16">
        <f>B21+B22+B23</f>
        <v>10</v>
      </c>
      <c r="C20" s="18">
        <f>B20/Agricole_mixte!B$19*100</f>
        <v>0.16801075268817203</v>
      </c>
      <c r="D20" s="26"/>
    </row>
    <row r="21" spans="1:4" ht="36.950000000000003" customHeight="1" x14ac:dyDescent="0.2">
      <c r="A21" s="43" t="s">
        <v>16</v>
      </c>
      <c r="B21" s="15">
        <f>[1]tipo_1!A11</f>
        <v>10</v>
      </c>
      <c r="C21" s="17">
        <f>B21/Agricole_mixte!B$19*100</f>
        <v>0.16801075268817203</v>
      </c>
      <c r="D21" s="27"/>
    </row>
    <row r="22" spans="1:4" ht="36.950000000000003" customHeight="1" x14ac:dyDescent="0.2">
      <c r="A22" s="43" t="s">
        <v>17</v>
      </c>
      <c r="B22" s="15">
        <f>[1]tipo_1!A12</f>
        <v>0</v>
      </c>
      <c r="C22" s="17">
        <f>B22/Agricole_mixte!B$19*100</f>
        <v>0</v>
      </c>
      <c r="D22" s="27"/>
    </row>
    <row r="23" spans="1:4" ht="36.950000000000003" customHeight="1" x14ac:dyDescent="0.2">
      <c r="A23" s="43" t="s">
        <v>18</v>
      </c>
      <c r="B23" s="15">
        <f>[1]tipo_1!A13</f>
        <v>0</v>
      </c>
      <c r="C23" s="17">
        <f>B23/Agricole_mixte!B$19*100</f>
        <v>0</v>
      </c>
      <c r="D23" s="29"/>
    </row>
    <row r="24" spans="1:4" s="10" customFormat="1" ht="36.950000000000003" customHeight="1" x14ac:dyDescent="0.25">
      <c r="A24" s="42" t="s">
        <v>19</v>
      </c>
      <c r="B24" s="16">
        <f>B25+B26+B27</f>
        <v>0</v>
      </c>
      <c r="C24" s="18">
        <f>B24/Agricole_mixte!B$19*100</f>
        <v>0</v>
      </c>
      <c r="D24" s="26"/>
    </row>
    <row r="25" spans="1:4" ht="36.950000000000003" customHeight="1" x14ac:dyDescent="0.2">
      <c r="A25" s="43" t="s">
        <v>20</v>
      </c>
      <c r="B25" s="15">
        <f>[1]tipo_1!A14</f>
        <v>0</v>
      </c>
      <c r="C25" s="17">
        <f>B25/Agricole_mixte!B$19*100</f>
        <v>0</v>
      </c>
      <c r="D25" s="29"/>
    </row>
    <row r="26" spans="1:4" ht="36.950000000000003" customHeight="1" x14ac:dyDescent="0.2">
      <c r="A26" s="43" t="s">
        <v>21</v>
      </c>
      <c r="B26" s="15">
        <f>[1]tipo_1!A15</f>
        <v>0</v>
      </c>
      <c r="C26" s="17">
        <f>B26/Agricole_mixte!B$19*100</f>
        <v>0</v>
      </c>
      <c r="D26" s="29"/>
    </row>
    <row r="27" spans="1:4" ht="36.950000000000003" customHeight="1" x14ac:dyDescent="0.2">
      <c r="A27" s="43" t="s">
        <v>22</v>
      </c>
      <c r="B27" s="15">
        <f>[1]tipo_1!A16</f>
        <v>0</v>
      </c>
      <c r="C27" s="17">
        <f>B27/Agricole_mixte!B$19*100</f>
        <v>0</v>
      </c>
      <c r="D27" s="29"/>
    </row>
    <row r="28" spans="1:4" s="10" customFormat="1" ht="36.950000000000003" customHeight="1" x14ac:dyDescent="0.25">
      <c r="A28" s="42" t="s">
        <v>23</v>
      </c>
      <c r="B28" s="16">
        <f>B29+B30+B31</f>
        <v>0</v>
      </c>
      <c r="C28" s="18">
        <f>B28/Agricole_mixte!B$19*100</f>
        <v>0</v>
      </c>
      <c r="D28" s="26"/>
    </row>
    <row r="29" spans="1:4" s="13" customFormat="1" ht="36.950000000000003" customHeight="1" x14ac:dyDescent="0.2">
      <c r="A29" s="43" t="s">
        <v>24</v>
      </c>
      <c r="B29" s="15">
        <f>[1]tipo_1!A17</f>
        <v>0</v>
      </c>
      <c r="C29" s="17">
        <f>B29/Agricole_mixte!B$19*100</f>
        <v>0</v>
      </c>
      <c r="D29" s="30"/>
    </row>
    <row r="30" spans="1:4" s="13" customFormat="1" ht="36.950000000000003" customHeight="1" x14ac:dyDescent="0.2">
      <c r="A30" s="43" t="s">
        <v>25</v>
      </c>
      <c r="B30" s="15">
        <f>[1]tipo_1!A18</f>
        <v>0</v>
      </c>
      <c r="C30" s="17">
        <f>B30/Agricole_mixte!B$19*100</f>
        <v>0</v>
      </c>
      <c r="D30" s="31"/>
    </row>
    <row r="31" spans="1:4" s="13" customFormat="1" ht="36.950000000000003" customHeight="1" x14ac:dyDescent="0.2">
      <c r="A31" s="45" t="s">
        <v>26</v>
      </c>
      <c r="B31" s="46">
        <f>[1]tipo_1!A19</f>
        <v>0</v>
      </c>
      <c r="C31" s="47">
        <f>B31/Agricole_mixte!B$19*100</f>
        <v>0</v>
      </c>
      <c r="D31" s="31"/>
    </row>
    <row r="32" spans="1:4" x14ac:dyDescent="0.2">
      <c r="D32" s="32"/>
    </row>
    <row r="33" spans="1:4" x14ac:dyDescent="0.2">
      <c r="D33" s="32"/>
    </row>
    <row r="34" spans="1:4" x14ac:dyDescent="0.2">
      <c r="D34" s="32"/>
    </row>
    <row r="35" spans="1:4" x14ac:dyDescent="0.2">
      <c r="D35" s="32"/>
    </row>
    <row r="36" spans="1:4" x14ac:dyDescent="0.2">
      <c r="D36" s="32"/>
    </row>
    <row r="37" spans="1:4" x14ac:dyDescent="0.2">
      <c r="D37" s="32"/>
    </row>
    <row r="38" spans="1:4" x14ac:dyDescent="0.2">
      <c r="D38" s="32"/>
    </row>
    <row r="39" spans="1:4" x14ac:dyDescent="0.2">
      <c r="D39" s="32"/>
    </row>
    <row r="40" spans="1:4" x14ac:dyDescent="0.2">
      <c r="A40" s="5"/>
      <c r="B40" s="5"/>
      <c r="C40" s="32"/>
      <c r="D40" s="32"/>
    </row>
    <row r="41" spans="1:4" ht="9.9499999999999993" customHeight="1" x14ac:dyDescent="0.2">
      <c r="A41" s="5"/>
      <c r="B41" s="5"/>
      <c r="C41" s="34"/>
      <c r="D41" s="33"/>
    </row>
    <row r="42" spans="1:4" x14ac:dyDescent="0.2">
      <c r="C42" s="33"/>
      <c r="D42" s="33"/>
    </row>
    <row r="43" spans="1:4" x14ac:dyDescent="0.2">
      <c r="C43" s="33"/>
      <c r="D43" s="33"/>
    </row>
    <row r="44" spans="1:4" x14ac:dyDescent="0.2">
      <c r="C44" s="33"/>
      <c r="D44" s="33"/>
    </row>
    <row r="45" spans="1:4" x14ac:dyDescent="0.2">
      <c r="C45" s="33"/>
      <c r="D45" s="33"/>
    </row>
    <row r="46" spans="1:4" x14ac:dyDescent="0.2">
      <c r="C46" s="33"/>
      <c r="D46" s="33"/>
    </row>
    <row r="47" spans="1:4" x14ac:dyDescent="0.2">
      <c r="C47" s="33"/>
      <c r="D47" s="33"/>
    </row>
    <row r="48" spans="1:4" x14ac:dyDescent="0.2">
      <c r="C48" s="33"/>
      <c r="D48" s="33"/>
    </row>
    <row r="49" spans="3:4" x14ac:dyDescent="0.2">
      <c r="C49" s="33"/>
      <c r="D49" s="33"/>
    </row>
    <row r="50" spans="3:4" x14ac:dyDescent="0.2">
      <c r="C50" s="33"/>
      <c r="D50" s="33"/>
    </row>
    <row r="51" spans="3:4" x14ac:dyDescent="0.2">
      <c r="C51" s="32"/>
      <c r="D51" s="33"/>
    </row>
    <row r="52" spans="3:4" x14ac:dyDescent="0.2">
      <c r="C52" s="32"/>
    </row>
  </sheetData>
  <mergeCells count="6">
    <mergeCell ref="A1:C1"/>
    <mergeCell ref="A2:C2"/>
    <mergeCell ref="A3:B3"/>
    <mergeCell ref="A4:A6"/>
    <mergeCell ref="B4:B6"/>
    <mergeCell ref="C4:C6"/>
  </mergeCells>
  <phoneticPr fontId="0" type="noConversion"/>
  <pageMargins left="0.51181102362204722" right="0.6692913385826772" top="0.78740157480314965" bottom="0.78740157480314965" header="0" footer="0.59055118110236227"/>
  <pageSetup paperSize="9" scale="50" firstPageNumber="2" pageOrder="overThenDown" orientation="portrait" r:id="rId1"/>
  <headerFooter alignWithMargins="0">
    <oddFooter>&amp;L&amp;"Arial,Bold"&amp;12Tipologia şi dimensiunea economică a exploataţiilor agricole Moldova&amp;"Arial,Regular"&amp;10
&amp;"Arial,Italic"&amp;12Typology and economic size of agricultural holdings Moldova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D53"/>
  <sheetViews>
    <sheetView zoomScale="80" zoomScaleNormal="80" zoomScaleSheetLayoutView="100" workbookViewId="0">
      <selection sqref="A1:C1"/>
    </sheetView>
  </sheetViews>
  <sheetFormatPr defaultRowHeight="14.25" x14ac:dyDescent="0.2"/>
  <cols>
    <col min="1" max="1" width="94.42578125" style="1" customWidth="1"/>
    <col min="2" max="2" width="25.28515625" style="1" customWidth="1"/>
    <col min="3" max="3" width="32.42578125" style="8" customWidth="1"/>
    <col min="4" max="4" width="10.42578125" style="8" customWidth="1"/>
    <col min="5" max="16384" width="9.140625" style="1"/>
  </cols>
  <sheetData>
    <row r="1" spans="1:4" s="11" customFormat="1" ht="20.100000000000001" customHeight="1" x14ac:dyDescent="0.2">
      <c r="A1" s="23" t="s">
        <v>90</v>
      </c>
      <c r="B1" s="23"/>
      <c r="C1" s="23"/>
    </row>
    <row r="2" spans="1:4" s="11" customFormat="1" ht="20.100000000000001" customHeight="1" x14ac:dyDescent="0.2">
      <c r="A2" s="24" t="s">
        <v>91</v>
      </c>
      <c r="B2" s="24"/>
      <c r="C2" s="24"/>
    </row>
    <row r="3" spans="1:4" s="11" customFormat="1" ht="20.100000000000001" customHeight="1" x14ac:dyDescent="0.2">
      <c r="A3" s="25"/>
      <c r="B3" s="25"/>
      <c r="C3" s="22"/>
    </row>
    <row r="4" spans="1:4" s="11" customFormat="1" ht="69.95" customHeight="1" x14ac:dyDescent="0.2">
      <c r="A4" s="37" t="s">
        <v>1</v>
      </c>
      <c r="B4" s="40" t="s">
        <v>2</v>
      </c>
      <c r="C4" s="38" t="s">
        <v>87</v>
      </c>
    </row>
    <row r="5" spans="1:4" s="2" customFormat="1" ht="80.099999999999994" customHeight="1" x14ac:dyDescent="0.2">
      <c r="A5" s="39"/>
      <c r="B5" s="40"/>
      <c r="C5" s="38"/>
      <c r="D5" s="12"/>
    </row>
    <row r="6" spans="1:4" s="2" customFormat="1" ht="80.099999999999994" customHeight="1" x14ac:dyDescent="0.2">
      <c r="A6" s="39"/>
      <c r="B6" s="40"/>
      <c r="C6" s="38"/>
      <c r="D6" s="35"/>
    </row>
    <row r="7" spans="1:4" s="10" customFormat="1" ht="39.950000000000003" customHeight="1" x14ac:dyDescent="0.25">
      <c r="A7" s="41" t="s">
        <v>27</v>
      </c>
      <c r="B7" s="16">
        <f>B8+B13+B19+B20</f>
        <v>1268</v>
      </c>
      <c r="C7" s="18">
        <f>B7/Agricole_mixte!B$19*100</f>
        <v>21.303763440860216</v>
      </c>
      <c r="D7" s="26"/>
    </row>
    <row r="8" spans="1:4" ht="39.950000000000003" customHeight="1" x14ac:dyDescent="0.2">
      <c r="A8" s="42" t="s">
        <v>83</v>
      </c>
      <c r="B8" s="16">
        <f>B9+B10+B11+B12</f>
        <v>274</v>
      </c>
      <c r="C8" s="18">
        <f>B8/Agricole_mixte!B$19*100</f>
        <v>4.603494623655914</v>
      </c>
      <c r="D8" s="27"/>
    </row>
    <row r="9" spans="1:4" ht="39.950000000000003" customHeight="1" x14ac:dyDescent="0.2">
      <c r="A9" s="43" t="s">
        <v>28</v>
      </c>
      <c r="B9" s="15">
        <f>[1]tipo_1!A20</f>
        <v>145</v>
      </c>
      <c r="C9" s="17">
        <f>B9/Agricole_mixte!B$19*100</f>
        <v>2.4361559139784945</v>
      </c>
      <c r="D9" s="29"/>
    </row>
    <row r="10" spans="1:4" ht="39.950000000000003" customHeight="1" x14ac:dyDescent="0.2">
      <c r="A10" s="43" t="s">
        <v>29</v>
      </c>
      <c r="B10" s="15">
        <f>[1]tipo_1!A21</f>
        <v>0</v>
      </c>
      <c r="C10" s="17">
        <f>B10/Agricole_mixte!B$19*100</f>
        <v>0</v>
      </c>
      <c r="D10" s="29"/>
    </row>
    <row r="11" spans="1:4" ht="39.950000000000003" customHeight="1" x14ac:dyDescent="0.2">
      <c r="A11" s="43" t="s">
        <v>30</v>
      </c>
      <c r="B11" s="15">
        <f>[1]tipo_1!A22</f>
        <v>98</v>
      </c>
      <c r="C11" s="17">
        <f>B11/Agricole_mixte!B$19*100</f>
        <v>1.646505376344086</v>
      </c>
      <c r="D11" s="29"/>
    </row>
    <row r="12" spans="1:4" ht="39.950000000000003" customHeight="1" x14ac:dyDescent="0.2">
      <c r="A12" s="43" t="s">
        <v>31</v>
      </c>
      <c r="B12" s="15">
        <f>[1]tipo_1!A23</f>
        <v>31</v>
      </c>
      <c r="C12" s="17">
        <f>B12/Agricole_mixte!B$19*100</f>
        <v>0.52083333333333326</v>
      </c>
      <c r="D12" s="29"/>
    </row>
    <row r="13" spans="1:4" s="14" customFormat="1" ht="39.950000000000003" customHeight="1" x14ac:dyDescent="0.2">
      <c r="A13" s="42" t="s">
        <v>32</v>
      </c>
      <c r="B13" s="16">
        <f>B14+B15+B16+B17+B18</f>
        <v>899</v>
      </c>
      <c r="C13" s="18">
        <f>B13/Agricole_mixte!B$19*100</f>
        <v>15.104166666666666</v>
      </c>
      <c r="D13" s="36"/>
    </row>
    <row r="14" spans="1:4" ht="39.950000000000003" customHeight="1" x14ac:dyDescent="0.2">
      <c r="A14" s="43" t="s">
        <v>33</v>
      </c>
      <c r="B14" s="15">
        <f>[1]tipo_1!A24</f>
        <v>664</v>
      </c>
      <c r="C14" s="17">
        <f>B14/Agricole_mixte!B$19*100</f>
        <v>11.155913978494624</v>
      </c>
      <c r="D14" s="27"/>
    </row>
    <row r="15" spans="1:4" ht="39.950000000000003" customHeight="1" x14ac:dyDescent="0.2">
      <c r="A15" s="43" t="s">
        <v>34</v>
      </c>
      <c r="B15" s="15">
        <f>[1]tipo_1!A25</f>
        <v>0</v>
      </c>
      <c r="C15" s="17">
        <f>B15/Agricole_mixte!B$19*100</f>
        <v>0</v>
      </c>
      <c r="D15" s="29"/>
    </row>
    <row r="16" spans="1:4" ht="39.950000000000003" customHeight="1" x14ac:dyDescent="0.2">
      <c r="A16" s="43" t="s">
        <v>35</v>
      </c>
      <c r="B16" s="15">
        <f>[1]tipo_1!A26</f>
        <v>201</v>
      </c>
      <c r="C16" s="17">
        <f>B16/Agricole_mixte!B$19*100</f>
        <v>3.377016129032258</v>
      </c>
      <c r="D16" s="29"/>
    </row>
    <row r="17" spans="1:4" ht="39.950000000000003" customHeight="1" x14ac:dyDescent="0.2">
      <c r="A17" s="43" t="s">
        <v>36</v>
      </c>
      <c r="B17" s="15">
        <f>[1]tipo_1!A27</f>
        <v>0</v>
      </c>
      <c r="C17" s="17">
        <f>B17/Agricole_mixte!B$19*100</f>
        <v>0</v>
      </c>
      <c r="D17" s="29"/>
    </row>
    <row r="18" spans="1:4" ht="39.950000000000003" customHeight="1" x14ac:dyDescent="0.2">
      <c r="A18" s="43" t="s">
        <v>84</v>
      </c>
      <c r="B18" s="15">
        <f>[1]tipo_1!A28</f>
        <v>34</v>
      </c>
      <c r="C18" s="17">
        <f>B18/Agricole_mixte!B$19*100</f>
        <v>0.57123655913978499</v>
      </c>
      <c r="D18" s="29"/>
    </row>
    <row r="19" spans="1:4" s="10" customFormat="1" ht="39.950000000000003" customHeight="1" x14ac:dyDescent="0.25">
      <c r="A19" s="44" t="s">
        <v>37</v>
      </c>
      <c r="B19" s="15">
        <f>[1]tipo_1!A29</f>
        <v>0</v>
      </c>
      <c r="C19" s="17">
        <f>B19/Agricole_mixte!B$19*100</f>
        <v>0</v>
      </c>
      <c r="D19" s="26"/>
    </row>
    <row r="20" spans="1:4" s="10" customFormat="1" ht="39.950000000000003" customHeight="1" x14ac:dyDescent="0.25">
      <c r="A20" s="44" t="s">
        <v>38</v>
      </c>
      <c r="B20" s="15">
        <f>[1]tipo_1!A30</f>
        <v>95</v>
      </c>
      <c r="C20" s="17">
        <f>B20/Agricole_mixte!B$19*100</f>
        <v>1.5961021505376345</v>
      </c>
      <c r="D20" s="26"/>
    </row>
    <row r="21" spans="1:4" s="9" customFormat="1" ht="39.950000000000003" customHeight="1" x14ac:dyDescent="0.25">
      <c r="A21" s="41" t="s">
        <v>39</v>
      </c>
      <c r="B21" s="16">
        <f>B22+B23+B24+B25</f>
        <v>186</v>
      </c>
      <c r="C21" s="18">
        <f>B21/Agricole_mixte!B$19*100</f>
        <v>3.125</v>
      </c>
      <c r="D21" s="26"/>
    </row>
    <row r="22" spans="1:4" s="6" customFormat="1" ht="39.950000000000003" customHeight="1" x14ac:dyDescent="0.25">
      <c r="A22" s="42" t="s">
        <v>40</v>
      </c>
      <c r="B22" s="16">
        <f>[1]tipo_1!A31</f>
        <v>0</v>
      </c>
      <c r="C22" s="18">
        <f>B22/Agricole_mixte!B$19*100</f>
        <v>0</v>
      </c>
      <c r="D22" s="27"/>
    </row>
    <row r="23" spans="1:4" s="7" customFormat="1" ht="39.950000000000003" customHeight="1" x14ac:dyDescent="0.2">
      <c r="A23" s="42" t="s">
        <v>41</v>
      </c>
      <c r="B23" s="16">
        <f>[1]tipo_1!A32</f>
        <v>139</v>
      </c>
      <c r="C23" s="18">
        <f>B23/Agricole_mixte!B$19*100</f>
        <v>2.3353494623655915</v>
      </c>
      <c r="D23" s="28"/>
    </row>
    <row r="24" spans="1:4" s="3" customFormat="1" ht="39.950000000000003" customHeight="1" x14ac:dyDescent="0.2">
      <c r="A24" s="42" t="s">
        <v>42</v>
      </c>
      <c r="B24" s="16">
        <f>[1]tipo_1!A33</f>
        <v>0</v>
      </c>
      <c r="C24" s="18">
        <f>B24/Agricole_mixte!B$19*100</f>
        <v>0</v>
      </c>
      <c r="D24" s="29"/>
    </row>
    <row r="25" spans="1:4" s="3" customFormat="1" ht="39.950000000000003" customHeight="1" x14ac:dyDescent="0.2">
      <c r="A25" s="42" t="s">
        <v>43</v>
      </c>
      <c r="B25" s="16">
        <f>B26+B27+B28+B29</f>
        <v>47</v>
      </c>
      <c r="C25" s="18">
        <f>B25/Agricole_mixte!B$19*100</f>
        <v>0.78965053763440862</v>
      </c>
      <c r="D25" s="29"/>
    </row>
    <row r="26" spans="1:4" s="7" customFormat="1" ht="39.950000000000003" customHeight="1" x14ac:dyDescent="0.2">
      <c r="A26" s="43" t="s">
        <v>44</v>
      </c>
      <c r="B26" s="15">
        <f>[1]tipo_1!A34</f>
        <v>16</v>
      </c>
      <c r="C26" s="17">
        <f>B26/Agricole_mixte!B$19*100</f>
        <v>0.26881720430107531</v>
      </c>
      <c r="D26" s="28"/>
    </row>
    <row r="27" spans="1:4" s="7" customFormat="1" ht="39.950000000000003" customHeight="1" x14ac:dyDescent="0.2">
      <c r="A27" s="43" t="s">
        <v>86</v>
      </c>
      <c r="B27" s="15">
        <f>[1]tipo_1!A35</f>
        <v>0</v>
      </c>
      <c r="C27" s="17">
        <f>B27/Agricole_mixte!B$19*100</f>
        <v>0</v>
      </c>
      <c r="D27" s="28"/>
    </row>
    <row r="28" spans="1:4" s="7" customFormat="1" ht="39.950000000000003" customHeight="1" x14ac:dyDescent="0.2">
      <c r="A28" s="43" t="s">
        <v>45</v>
      </c>
      <c r="B28" s="15">
        <f>[1]tipo_1!A36</f>
        <v>1</v>
      </c>
      <c r="C28" s="17">
        <f>B28/Agricole_mixte!B$19*100</f>
        <v>1.6801075268817207E-2</v>
      </c>
      <c r="D28" s="28"/>
    </row>
    <row r="29" spans="1:4" s="6" customFormat="1" ht="39.950000000000003" customHeight="1" x14ac:dyDescent="0.25">
      <c r="A29" s="45" t="s">
        <v>46</v>
      </c>
      <c r="B29" s="46">
        <f>[1]tipo_1!A37</f>
        <v>30</v>
      </c>
      <c r="C29" s="47">
        <f>B29/Agricole_mixte!B$19*100</f>
        <v>0.50403225806451613</v>
      </c>
      <c r="D29" s="27"/>
    </row>
    <row r="38" spans="1:4" x14ac:dyDescent="0.2">
      <c r="A38" s="5"/>
      <c r="B38" s="5"/>
      <c r="C38" s="32"/>
      <c r="D38" s="32"/>
    </row>
    <row r="39" spans="1:4" ht="9.9499999999999993" customHeight="1" x14ac:dyDescent="0.2">
      <c r="A39" s="5"/>
      <c r="B39" s="5"/>
      <c r="C39" s="34"/>
      <c r="D39" s="33"/>
    </row>
    <row r="40" spans="1:4" x14ac:dyDescent="0.2">
      <c r="C40" s="33"/>
      <c r="D40" s="33"/>
    </row>
    <row r="41" spans="1:4" x14ac:dyDescent="0.2">
      <c r="C41" s="33"/>
      <c r="D41" s="33"/>
    </row>
    <row r="42" spans="1:4" x14ac:dyDescent="0.2">
      <c r="C42" s="33"/>
      <c r="D42" s="33"/>
    </row>
    <row r="43" spans="1:4" x14ac:dyDescent="0.2">
      <c r="C43" s="33"/>
      <c r="D43" s="33"/>
    </row>
    <row r="44" spans="1:4" x14ac:dyDescent="0.2">
      <c r="C44" s="33"/>
      <c r="D44" s="33"/>
    </row>
    <row r="45" spans="1:4" x14ac:dyDescent="0.2">
      <c r="C45" s="33"/>
      <c r="D45" s="33"/>
    </row>
    <row r="46" spans="1:4" x14ac:dyDescent="0.2">
      <c r="C46" s="33"/>
      <c r="D46" s="33"/>
    </row>
    <row r="47" spans="1:4" x14ac:dyDescent="0.2">
      <c r="C47" s="33"/>
      <c r="D47" s="33"/>
    </row>
    <row r="48" spans="1:4" x14ac:dyDescent="0.2">
      <c r="C48" s="33"/>
      <c r="D48" s="33"/>
    </row>
    <row r="49" spans="3:4" x14ac:dyDescent="0.2">
      <c r="C49" s="33"/>
      <c r="D49" s="33"/>
    </row>
    <row r="50" spans="3:4" x14ac:dyDescent="0.2">
      <c r="C50" s="32"/>
      <c r="D50" s="32"/>
    </row>
    <row r="51" spans="3:4" x14ac:dyDescent="0.2">
      <c r="C51" s="32"/>
      <c r="D51" s="32"/>
    </row>
    <row r="52" spans="3:4" x14ac:dyDescent="0.2">
      <c r="C52" s="32"/>
      <c r="D52" s="32"/>
    </row>
    <row r="53" spans="3:4" x14ac:dyDescent="0.2">
      <c r="C53" s="32"/>
      <c r="D53" s="32"/>
    </row>
  </sheetData>
  <mergeCells count="6">
    <mergeCell ref="A1:C1"/>
    <mergeCell ref="A2:C2"/>
    <mergeCell ref="A3:B3"/>
    <mergeCell ref="A4:A6"/>
    <mergeCell ref="B4:B6"/>
    <mergeCell ref="C4:C6"/>
  </mergeCells>
  <phoneticPr fontId="0" type="noConversion"/>
  <pageMargins left="0.51181102362204722" right="0.6692913385826772" top="0.78740157480314965" bottom="0.78740157480314965" header="0" footer="0.59055118110236227"/>
  <pageSetup paperSize="9" scale="50" firstPageNumber="2" pageOrder="overThenDown" orientation="portrait" r:id="rId1"/>
  <headerFooter alignWithMargins="0">
    <oddFooter>&amp;L&amp;"Arial,Bold"&amp;12Tipologia şi dimensiunea economică a exploataţiilor agricole Moldova&amp;"Arial,Regular"&amp;10
&amp;"Arial,Italic"&amp;12Typology and economic size of agricultural holdings Moldova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GA51"/>
  <sheetViews>
    <sheetView zoomScale="80" zoomScaleNormal="80" zoomScaleSheetLayoutView="75" workbookViewId="0">
      <selection sqref="A1:C1"/>
    </sheetView>
  </sheetViews>
  <sheetFormatPr defaultRowHeight="14.25" x14ac:dyDescent="0.2"/>
  <cols>
    <col min="1" max="1" width="94.42578125" style="1" customWidth="1"/>
    <col min="2" max="2" width="25.28515625" style="1" customWidth="1"/>
    <col min="3" max="3" width="32.42578125" style="8" customWidth="1"/>
    <col min="4" max="4" width="10.42578125" style="8" customWidth="1"/>
    <col min="5" max="16384" width="9.140625" style="1"/>
  </cols>
  <sheetData>
    <row r="1" spans="1:183" s="11" customFormat="1" ht="20.100000000000001" customHeight="1" x14ac:dyDescent="0.2">
      <c r="A1" s="23" t="s">
        <v>90</v>
      </c>
      <c r="B1" s="23"/>
      <c r="C1" s="23"/>
    </row>
    <row r="2" spans="1:183" s="11" customFormat="1" ht="20.100000000000001" customHeight="1" x14ac:dyDescent="0.2">
      <c r="A2" s="24" t="s">
        <v>91</v>
      </c>
      <c r="B2" s="24"/>
      <c r="C2" s="24"/>
    </row>
    <row r="3" spans="1:183" s="11" customFormat="1" ht="20.100000000000001" customHeight="1" x14ac:dyDescent="0.2">
      <c r="A3" s="25"/>
      <c r="B3" s="25"/>
      <c r="C3" s="22"/>
    </row>
    <row r="4" spans="1:183" s="11" customFormat="1" ht="69.95" customHeight="1" x14ac:dyDescent="0.2">
      <c r="A4" s="37" t="s">
        <v>1</v>
      </c>
      <c r="B4" s="37" t="s">
        <v>2</v>
      </c>
      <c r="C4" s="38" t="s">
        <v>87</v>
      </c>
    </row>
    <row r="5" spans="1:183" s="2" customFormat="1" ht="80.099999999999994" customHeight="1" x14ac:dyDescent="0.2">
      <c r="A5" s="39"/>
      <c r="B5" s="37"/>
      <c r="C5" s="38"/>
      <c r="D5" s="12"/>
    </row>
    <row r="6" spans="1:183" s="2" customFormat="1" ht="80.099999999999994" customHeight="1" x14ac:dyDescent="0.2">
      <c r="A6" s="39"/>
      <c r="B6" s="37"/>
      <c r="C6" s="38"/>
      <c r="D6" s="35"/>
    </row>
    <row r="7" spans="1:183" s="4" customFormat="1" ht="38.1" customHeight="1" x14ac:dyDescent="0.2">
      <c r="A7" s="48" t="s">
        <v>47</v>
      </c>
      <c r="B7" s="19">
        <f>B8+B12+B16</f>
        <v>51</v>
      </c>
      <c r="C7" s="18">
        <f>B7/Agricole_mixte!B$19*100</f>
        <v>0.85685483870967738</v>
      </c>
      <c r="D7" s="27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</row>
    <row r="8" spans="1:183" ht="38.1" customHeight="1" x14ac:dyDescent="0.2">
      <c r="A8" s="42" t="s">
        <v>48</v>
      </c>
      <c r="B8" s="19">
        <f>B9+B10+B11</f>
        <v>47</v>
      </c>
      <c r="C8" s="18">
        <f>B8/Agricole_mixte!B$19*100</f>
        <v>0.78965053763440862</v>
      </c>
      <c r="D8" s="29"/>
    </row>
    <row r="9" spans="1:183" ht="38.1" customHeight="1" x14ac:dyDescent="0.2">
      <c r="A9" s="43" t="s">
        <v>49</v>
      </c>
      <c r="B9" s="15">
        <f>[1]tipo_1!A38</f>
        <v>0</v>
      </c>
      <c r="C9" s="17">
        <f>B9/Agricole_mixte!B$19*100</f>
        <v>0</v>
      </c>
      <c r="D9" s="29"/>
    </row>
    <row r="10" spans="1:183" s="10" customFormat="1" ht="38.1" customHeight="1" x14ac:dyDescent="0.25">
      <c r="A10" s="43" t="s">
        <v>50</v>
      </c>
      <c r="B10" s="15">
        <f>[1]tipo_1!A39</f>
        <v>47</v>
      </c>
      <c r="C10" s="17">
        <f>B10/Agricole_mixte!B$19*100</f>
        <v>0.78965053763440862</v>
      </c>
      <c r="D10" s="26"/>
    </row>
    <row r="11" spans="1:183" s="10" customFormat="1" ht="38.1" customHeight="1" x14ac:dyDescent="0.25">
      <c r="A11" s="43" t="s">
        <v>51</v>
      </c>
      <c r="B11" s="15">
        <f>[1]tipo_1!A40</f>
        <v>0</v>
      </c>
      <c r="C11" s="17">
        <f>B11/Agricole_mixte!B$19*100</f>
        <v>0</v>
      </c>
      <c r="D11" s="26"/>
    </row>
    <row r="12" spans="1:183" ht="38.1" customHeight="1" x14ac:dyDescent="0.2">
      <c r="A12" s="42" t="s">
        <v>52</v>
      </c>
      <c r="B12" s="19">
        <f>B13+B14+B15</f>
        <v>3</v>
      </c>
      <c r="C12" s="18">
        <f>B12/Agricole_mixte!B$19*100</f>
        <v>5.040322580645161E-2</v>
      </c>
      <c r="D12" s="27"/>
    </row>
    <row r="13" spans="1:183" ht="38.1" customHeight="1" x14ac:dyDescent="0.2">
      <c r="A13" s="43" t="s">
        <v>53</v>
      </c>
      <c r="B13" s="15">
        <f>[1]tipo_1!A41</f>
        <v>0</v>
      </c>
      <c r="C13" s="17">
        <f>B13/Agricole_mixte!B$19*100</f>
        <v>0</v>
      </c>
      <c r="D13" s="27"/>
    </row>
    <row r="14" spans="1:183" ht="38.1" customHeight="1" x14ac:dyDescent="0.2">
      <c r="A14" s="43" t="s">
        <v>54</v>
      </c>
      <c r="B14" s="15">
        <f>[1]tipo_1!A42</f>
        <v>3</v>
      </c>
      <c r="C14" s="17">
        <f>B14/Agricole_mixte!B$19*100</f>
        <v>5.040322580645161E-2</v>
      </c>
      <c r="D14" s="29"/>
    </row>
    <row r="15" spans="1:183" s="10" customFormat="1" ht="38.1" customHeight="1" x14ac:dyDescent="0.25">
      <c r="A15" s="43" t="s">
        <v>55</v>
      </c>
      <c r="B15" s="15">
        <f>[1]tipo_1!A43</f>
        <v>0</v>
      </c>
      <c r="C15" s="17">
        <f>B15/Agricole_mixte!B$19*100</f>
        <v>0</v>
      </c>
      <c r="D15" s="26"/>
    </row>
    <row r="16" spans="1:183" ht="38.1" customHeight="1" x14ac:dyDescent="0.2">
      <c r="A16" s="42" t="s">
        <v>56</v>
      </c>
      <c r="B16" s="16">
        <f>[1]tipo_1!A44</f>
        <v>1</v>
      </c>
      <c r="C16" s="18">
        <f>B16/Agricole_mixte!B$19*100</f>
        <v>1.6801075268817207E-2</v>
      </c>
      <c r="D16" s="29"/>
    </row>
    <row r="17" spans="1:4" ht="38.1" customHeight="1" x14ac:dyDescent="0.2">
      <c r="A17" s="41" t="s">
        <v>57</v>
      </c>
      <c r="B17" s="19">
        <f>B18+B19+B20+B21+B22+B23</f>
        <v>340</v>
      </c>
      <c r="C17" s="18">
        <f>B17/Agricole_mixte!B$19*100</f>
        <v>5.7123655913978491</v>
      </c>
      <c r="D17" s="29"/>
    </row>
    <row r="18" spans="1:4" ht="38.1" customHeight="1" x14ac:dyDescent="0.2">
      <c r="A18" s="43" t="s">
        <v>58</v>
      </c>
      <c r="B18" s="15">
        <f>[1]tipo_1!A45</f>
        <v>2</v>
      </c>
      <c r="C18" s="17">
        <f>B18/Agricole_mixte!B$19*100</f>
        <v>3.3602150537634413E-2</v>
      </c>
      <c r="D18" s="29"/>
    </row>
    <row r="19" spans="1:4" s="10" customFormat="1" ht="38.1" customHeight="1" x14ac:dyDescent="0.25">
      <c r="A19" s="43" t="s">
        <v>59</v>
      </c>
      <c r="B19" s="15">
        <f>[1]tipo_1!A46</f>
        <v>0</v>
      </c>
      <c r="C19" s="17">
        <f>B19/Agricole_mixte!B$19*100</f>
        <v>0</v>
      </c>
      <c r="D19" s="26"/>
    </row>
    <row r="20" spans="1:4" s="13" customFormat="1" ht="38.1" customHeight="1" x14ac:dyDescent="0.2">
      <c r="A20" s="43" t="s">
        <v>60</v>
      </c>
      <c r="B20" s="15">
        <f>[1]tipo_1!A47</f>
        <v>74</v>
      </c>
      <c r="C20" s="17">
        <f>B20/Agricole_mixte!B$19*100</f>
        <v>1.243279569892473</v>
      </c>
      <c r="D20" s="30"/>
    </row>
    <row r="21" spans="1:4" s="13" customFormat="1" ht="38.1" customHeight="1" x14ac:dyDescent="0.2">
      <c r="A21" s="43" t="s">
        <v>61</v>
      </c>
      <c r="B21" s="15">
        <f>[1]tipo_1!A48</f>
        <v>260</v>
      </c>
      <c r="C21" s="17">
        <f>B21/Agricole_mixte!B$19*100</f>
        <v>4.368279569892473</v>
      </c>
      <c r="D21" s="31"/>
    </row>
    <row r="22" spans="1:4" s="13" customFormat="1" ht="38.1" customHeight="1" x14ac:dyDescent="0.2">
      <c r="A22" s="43" t="s">
        <v>62</v>
      </c>
      <c r="B22" s="15">
        <f>[1]tipo_1!A49</f>
        <v>0</v>
      </c>
      <c r="C22" s="17">
        <f>B22/Agricole_mixte!B$19*100</f>
        <v>0</v>
      </c>
      <c r="D22" s="31"/>
    </row>
    <row r="23" spans="1:4" s="10" customFormat="1" ht="38.1" customHeight="1" x14ac:dyDescent="0.25">
      <c r="A23" s="43" t="s">
        <v>63</v>
      </c>
      <c r="B23" s="15">
        <f>[1]tipo_1!A50</f>
        <v>4</v>
      </c>
      <c r="C23" s="17">
        <f>B23/Agricole_mixte!B$19*100</f>
        <v>6.7204301075268827E-2</v>
      </c>
      <c r="D23" s="26"/>
    </row>
    <row r="24" spans="1:4" ht="38.1" customHeight="1" x14ac:dyDescent="0.2">
      <c r="A24" s="41" t="s">
        <v>64</v>
      </c>
      <c r="B24" s="19">
        <f>B25+B28</f>
        <v>9</v>
      </c>
      <c r="C24" s="18">
        <f>B24/Agricole_mixte!B$19*100</f>
        <v>0.15120967741935484</v>
      </c>
      <c r="D24" s="27"/>
    </row>
    <row r="25" spans="1:4" ht="38.1" customHeight="1" x14ac:dyDescent="0.2">
      <c r="A25" s="42" t="s">
        <v>65</v>
      </c>
      <c r="B25" s="19">
        <f>B26+B27</f>
        <v>4</v>
      </c>
      <c r="C25" s="18">
        <f>B25/Agricole_mixte!B$19*100</f>
        <v>6.7204301075268827E-2</v>
      </c>
      <c r="D25" s="29"/>
    </row>
    <row r="26" spans="1:4" ht="38.1" customHeight="1" x14ac:dyDescent="0.2">
      <c r="A26" s="43" t="s">
        <v>66</v>
      </c>
      <c r="B26" s="15">
        <f>[1]tipo_1!A51</f>
        <v>0</v>
      </c>
      <c r="C26" s="17">
        <f>B26/Agricole_mixte!B$19*100</f>
        <v>0</v>
      </c>
      <c r="D26" s="29"/>
    </row>
    <row r="27" spans="1:4" ht="38.1" customHeight="1" x14ac:dyDescent="0.2">
      <c r="A27" s="43" t="s">
        <v>85</v>
      </c>
      <c r="B27" s="15">
        <f>[1]tipo_1!A52</f>
        <v>4</v>
      </c>
      <c r="C27" s="17">
        <f>B27/Agricole_mixte!B$19*100</f>
        <v>6.7204301075268827E-2</v>
      </c>
      <c r="D27" s="29"/>
    </row>
    <row r="28" spans="1:4" ht="38.1" customHeight="1" x14ac:dyDescent="0.2">
      <c r="A28" s="42" t="s">
        <v>67</v>
      </c>
      <c r="B28" s="19">
        <f>B29+B30</f>
        <v>5</v>
      </c>
      <c r="C28" s="18">
        <f>B28/Agricole_mixte!B$19*100</f>
        <v>8.4005376344086016E-2</v>
      </c>
      <c r="D28" s="29"/>
    </row>
    <row r="29" spans="1:4" s="14" customFormat="1" ht="38.1" customHeight="1" x14ac:dyDescent="0.2">
      <c r="A29" s="43" t="s">
        <v>68</v>
      </c>
      <c r="B29" s="15">
        <f>[1]tipo_1!A53</f>
        <v>0</v>
      </c>
      <c r="C29" s="17">
        <f>B29/Agricole_mixte!B$19*100</f>
        <v>0</v>
      </c>
      <c r="D29" s="36"/>
    </row>
    <row r="30" spans="1:4" ht="38.1" customHeight="1" x14ac:dyDescent="0.2">
      <c r="A30" s="45" t="s">
        <v>69</v>
      </c>
      <c r="B30" s="46">
        <f>[1]tipo_1!A54</f>
        <v>5</v>
      </c>
      <c r="C30" s="47">
        <f>B30/Agricole_mixte!B$19*100</f>
        <v>8.4005376344086016E-2</v>
      </c>
      <c r="D30" s="27"/>
    </row>
    <row r="31" spans="1:4" x14ac:dyDescent="0.2">
      <c r="D31" s="32"/>
    </row>
    <row r="32" spans="1:4" x14ac:dyDescent="0.2">
      <c r="D32" s="32"/>
    </row>
    <row r="33" spans="1:4" x14ac:dyDescent="0.2">
      <c r="D33" s="32"/>
    </row>
    <row r="34" spans="1:4" x14ac:dyDescent="0.2">
      <c r="D34" s="32"/>
    </row>
    <row r="39" spans="1:4" x14ac:dyDescent="0.2">
      <c r="A39" s="5"/>
      <c r="B39" s="5"/>
      <c r="C39" s="32"/>
      <c r="D39" s="32"/>
    </row>
    <row r="40" spans="1:4" ht="9.9499999999999993" customHeight="1" x14ac:dyDescent="0.2">
      <c r="A40" s="5"/>
      <c r="B40" s="5"/>
      <c r="C40" s="34"/>
      <c r="D40" s="33"/>
    </row>
    <row r="41" spans="1:4" x14ac:dyDescent="0.2">
      <c r="C41" s="33"/>
      <c r="D41" s="33"/>
    </row>
    <row r="42" spans="1:4" x14ac:dyDescent="0.2">
      <c r="C42" s="33"/>
      <c r="D42" s="33"/>
    </row>
    <row r="43" spans="1:4" x14ac:dyDescent="0.2">
      <c r="C43" s="33"/>
      <c r="D43" s="33"/>
    </row>
    <row r="44" spans="1:4" x14ac:dyDescent="0.2">
      <c r="C44" s="33"/>
      <c r="D44" s="33"/>
    </row>
    <row r="45" spans="1:4" x14ac:dyDescent="0.2">
      <c r="C45" s="33"/>
      <c r="D45" s="33"/>
    </row>
    <row r="46" spans="1:4" x14ac:dyDescent="0.2">
      <c r="C46" s="33"/>
      <c r="D46" s="33"/>
    </row>
    <row r="47" spans="1:4" x14ac:dyDescent="0.2">
      <c r="C47" s="33"/>
      <c r="D47" s="33"/>
    </row>
    <row r="48" spans="1:4" x14ac:dyDescent="0.2">
      <c r="C48" s="33"/>
      <c r="D48" s="33"/>
    </row>
    <row r="49" spans="3:4" x14ac:dyDescent="0.2">
      <c r="C49" s="33"/>
      <c r="D49" s="33"/>
    </row>
    <row r="50" spans="3:4" x14ac:dyDescent="0.2">
      <c r="C50" s="33"/>
      <c r="D50" s="33"/>
    </row>
    <row r="51" spans="3:4" x14ac:dyDescent="0.2">
      <c r="C51" s="32"/>
      <c r="D51" s="32"/>
    </row>
  </sheetData>
  <mergeCells count="6">
    <mergeCell ref="A1:C1"/>
    <mergeCell ref="A2:C2"/>
    <mergeCell ref="A3:B3"/>
    <mergeCell ref="A4:A6"/>
    <mergeCell ref="B4:B6"/>
    <mergeCell ref="C4:C6"/>
  </mergeCells>
  <phoneticPr fontId="0" type="noConversion"/>
  <pageMargins left="0.51181102362204722" right="0.6692913385826772" top="0.78740157480314965" bottom="0.78740157480314965" header="0" footer="0.59055118110236227"/>
  <pageSetup paperSize="9" scale="50" firstPageNumber="2" pageOrder="overThenDown" orientation="portrait" r:id="rId1"/>
  <headerFooter alignWithMargins="0">
    <oddFooter>&amp;L&amp;"Arial,Bold"&amp;12Tipologia şi dimensiunea economică a exploataţiilor agricole Moldova&amp;"Arial,Regular"&amp;10
&amp;"Arial,Italic"&amp;12Typology and economic size of agricultural holdings Moldova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E32"/>
  <sheetViews>
    <sheetView zoomScale="80" zoomScaleNormal="80" zoomScaleSheetLayoutView="75" workbookViewId="0">
      <selection sqref="A1:C1"/>
    </sheetView>
  </sheetViews>
  <sheetFormatPr defaultRowHeight="14.25" x14ac:dyDescent="0.2"/>
  <cols>
    <col min="1" max="1" width="94.42578125" style="1" customWidth="1"/>
    <col min="2" max="2" width="25.28515625" style="1" customWidth="1"/>
    <col min="3" max="3" width="32.42578125" style="8" customWidth="1"/>
    <col min="4" max="4" width="10.42578125" style="8" customWidth="1"/>
    <col min="5" max="16384" width="9.140625" style="1"/>
  </cols>
  <sheetData>
    <row r="1" spans="1:4" s="11" customFormat="1" ht="20.100000000000001" customHeight="1" x14ac:dyDescent="0.2">
      <c r="A1" s="23" t="s">
        <v>90</v>
      </c>
      <c r="B1" s="23"/>
      <c r="C1" s="23"/>
    </row>
    <row r="2" spans="1:4" s="11" customFormat="1" ht="20.100000000000001" customHeight="1" x14ac:dyDescent="0.2">
      <c r="A2" s="24" t="s">
        <v>91</v>
      </c>
      <c r="B2" s="24"/>
      <c r="C2" s="24"/>
    </row>
    <row r="3" spans="1:4" s="11" customFormat="1" ht="20.100000000000001" customHeight="1" x14ac:dyDescent="0.2">
      <c r="A3" s="25"/>
      <c r="B3" s="25"/>
      <c r="C3" s="22"/>
    </row>
    <row r="4" spans="1:4" s="11" customFormat="1" ht="69.95" customHeight="1" x14ac:dyDescent="0.2">
      <c r="A4" s="37" t="s">
        <v>1</v>
      </c>
      <c r="B4" s="40" t="s">
        <v>2</v>
      </c>
      <c r="C4" s="38" t="s">
        <v>87</v>
      </c>
    </row>
    <row r="5" spans="1:4" s="2" customFormat="1" ht="80.099999999999994" customHeight="1" x14ac:dyDescent="0.2">
      <c r="A5" s="39"/>
      <c r="B5" s="40"/>
      <c r="C5" s="38"/>
      <c r="D5" s="12"/>
    </row>
    <row r="6" spans="1:4" s="2" customFormat="1" ht="80.099999999999994" customHeight="1" x14ac:dyDescent="0.2">
      <c r="A6" s="39"/>
      <c r="B6" s="40"/>
      <c r="C6" s="38"/>
      <c r="D6" s="35"/>
    </row>
    <row r="7" spans="1:4" ht="39.950000000000003" customHeight="1" x14ac:dyDescent="0.2">
      <c r="A7" s="41" t="s">
        <v>70</v>
      </c>
      <c r="B7" s="20">
        <f>B8+B13</f>
        <v>11</v>
      </c>
      <c r="C7" s="18">
        <f>B7/Agricole_mixte!B$19*100</f>
        <v>0.18481182795698925</v>
      </c>
      <c r="D7" s="29"/>
    </row>
    <row r="8" spans="1:4" ht="39.950000000000003" customHeight="1" x14ac:dyDescent="0.2">
      <c r="A8" s="42" t="s">
        <v>71</v>
      </c>
      <c r="B8" s="20">
        <f>B9+B10+B11+B12</f>
        <v>0</v>
      </c>
      <c r="C8" s="18">
        <f>B8/Agricole_mixte!B$19*100</f>
        <v>0</v>
      </c>
      <c r="D8" s="29"/>
    </row>
    <row r="9" spans="1:4" ht="60" customHeight="1" x14ac:dyDescent="0.2">
      <c r="A9" s="43" t="s">
        <v>72</v>
      </c>
      <c r="B9" s="15">
        <f>[1]tipo_1!A55</f>
        <v>0</v>
      </c>
      <c r="C9" s="17">
        <f>B9/Agricole_mixte!B$19*100</f>
        <v>0</v>
      </c>
      <c r="D9" s="29"/>
    </row>
    <row r="10" spans="1:4" ht="39.950000000000003" customHeight="1" x14ac:dyDescent="0.2">
      <c r="A10" s="43" t="s">
        <v>73</v>
      </c>
      <c r="B10" s="15">
        <f>[1]tipo_1!A56</f>
        <v>0</v>
      </c>
      <c r="C10" s="17">
        <f>B10/Agricole_mixte!B$19*100</f>
        <v>0</v>
      </c>
      <c r="D10" s="29"/>
    </row>
    <row r="11" spans="1:4" s="10" customFormat="1" ht="60" customHeight="1" x14ac:dyDescent="0.25">
      <c r="A11" s="43" t="s">
        <v>74</v>
      </c>
      <c r="B11" s="15">
        <f>[1]tipo_1!A57</f>
        <v>0</v>
      </c>
      <c r="C11" s="17">
        <f>B11/Agricole_mixte!B$19*100</f>
        <v>0</v>
      </c>
      <c r="D11" s="26"/>
    </row>
    <row r="12" spans="1:4" s="10" customFormat="1" ht="60" customHeight="1" x14ac:dyDescent="0.25">
      <c r="A12" s="43" t="s">
        <v>75</v>
      </c>
      <c r="B12" s="15">
        <f>[1]tipo_1!A58</f>
        <v>0</v>
      </c>
      <c r="C12" s="17">
        <f>B12/Agricole_mixte!B$19*100</f>
        <v>0</v>
      </c>
      <c r="D12" s="26"/>
    </row>
    <row r="13" spans="1:4" ht="39.950000000000003" customHeight="1" x14ac:dyDescent="0.2">
      <c r="A13" s="42" t="s">
        <v>76</v>
      </c>
      <c r="B13" s="20">
        <f>B14+B15+B16+B17</f>
        <v>11</v>
      </c>
      <c r="C13" s="18">
        <f>B13/Agricole_mixte!B$19*100</f>
        <v>0.18481182795698925</v>
      </c>
      <c r="D13" s="32"/>
    </row>
    <row r="14" spans="1:4" ht="39.950000000000003" customHeight="1" x14ac:dyDescent="0.2">
      <c r="A14" s="43" t="s">
        <v>77</v>
      </c>
      <c r="B14" s="15">
        <f>[1]tipo_1!A59</f>
        <v>0</v>
      </c>
      <c r="C14" s="17">
        <f>B14/Agricole_mixte!B$19*100</f>
        <v>0</v>
      </c>
      <c r="D14" s="32"/>
    </row>
    <row r="15" spans="1:4" ht="39.950000000000003" customHeight="1" x14ac:dyDescent="0.2">
      <c r="A15" s="43" t="s">
        <v>78</v>
      </c>
      <c r="B15" s="15">
        <f>[1]tipo_1!A60</f>
        <v>0</v>
      </c>
      <c r="C15" s="17">
        <f>B15/Agricole_mixte!B$19*100</f>
        <v>0</v>
      </c>
      <c r="D15" s="32"/>
    </row>
    <row r="16" spans="1:4" ht="39.950000000000003" customHeight="1" x14ac:dyDescent="0.2">
      <c r="A16" s="43" t="s">
        <v>79</v>
      </c>
      <c r="B16" s="15">
        <f>[1]tipo_1!A61</f>
        <v>11</v>
      </c>
      <c r="C16" s="17">
        <f>B16/Agricole_mixte!B$19*100</f>
        <v>0.18481182795698925</v>
      </c>
      <c r="D16" s="32"/>
    </row>
    <row r="17" spans="1:5" ht="39.950000000000003" customHeight="1" x14ac:dyDescent="0.2">
      <c r="A17" s="43" t="s">
        <v>80</v>
      </c>
      <c r="B17" s="15">
        <f>[1]tipo_1!A62</f>
        <v>0</v>
      </c>
      <c r="C17" s="17">
        <f>B17/Agricole_mixte!B$19*100</f>
        <v>0</v>
      </c>
      <c r="D17" s="32"/>
    </row>
    <row r="18" spans="1:5" ht="39.950000000000003" customHeight="1" x14ac:dyDescent="0.2">
      <c r="A18" s="49" t="s">
        <v>81</v>
      </c>
      <c r="B18" s="16">
        <f>[1]tipo_1!A63</f>
        <v>439</v>
      </c>
      <c r="C18" s="18">
        <f>B18/Agricole_mixte!B$19*100</f>
        <v>7.375672043010753</v>
      </c>
      <c r="D18" s="32"/>
    </row>
    <row r="19" spans="1:5" ht="39.950000000000003" customHeight="1" x14ac:dyDescent="0.2">
      <c r="A19" s="50" t="s">
        <v>0</v>
      </c>
      <c r="B19" s="21">
        <f>Culturi_câmp!B7+Culturi_câmp!B19+Culturi_permanente!B7+Culturi_permanente!B21+Granivore!B7+Granivore!B17+Granivore!B24+Agricole_mixte!B7+B18</f>
        <v>5952</v>
      </c>
      <c r="C19" s="51">
        <f>B19/Agricole_mixte!B$19*100</f>
        <v>100</v>
      </c>
    </row>
    <row r="21" spans="1:5" x14ac:dyDescent="0.2">
      <c r="A21" s="5"/>
      <c r="B21" s="5"/>
      <c r="C21" s="32"/>
      <c r="D21" s="32"/>
      <c r="E21" s="10"/>
    </row>
    <row r="22" spans="1:5" ht="9.9499999999999993" customHeight="1" x14ac:dyDescent="0.2">
      <c r="A22" s="5"/>
      <c r="B22" s="5"/>
      <c r="C22" s="34"/>
      <c r="D22" s="33"/>
      <c r="E22" s="10"/>
    </row>
    <row r="23" spans="1:5" x14ac:dyDescent="0.2">
      <c r="C23" s="33"/>
      <c r="D23" s="33"/>
      <c r="E23" s="10"/>
    </row>
    <row r="24" spans="1:5" x14ac:dyDescent="0.2">
      <c r="C24" s="33"/>
      <c r="D24" s="33"/>
      <c r="E24" s="10"/>
    </row>
    <row r="25" spans="1:5" x14ac:dyDescent="0.2">
      <c r="C25" s="33"/>
      <c r="D25" s="33"/>
      <c r="E25" s="10"/>
    </row>
    <row r="26" spans="1:5" x14ac:dyDescent="0.2">
      <c r="C26" s="33"/>
      <c r="D26" s="33"/>
      <c r="E26" s="10"/>
    </row>
    <row r="27" spans="1:5" x14ac:dyDescent="0.2">
      <c r="C27" s="33"/>
      <c r="D27" s="33"/>
      <c r="E27" s="10"/>
    </row>
    <row r="28" spans="1:5" x14ac:dyDescent="0.2">
      <c r="C28" s="33"/>
      <c r="D28" s="33"/>
      <c r="E28" s="10"/>
    </row>
    <row r="29" spans="1:5" x14ac:dyDescent="0.2">
      <c r="C29" s="33"/>
      <c r="D29" s="33"/>
      <c r="E29" s="10"/>
    </row>
    <row r="30" spans="1:5" x14ac:dyDescent="0.2">
      <c r="C30" s="33"/>
      <c r="D30" s="33"/>
      <c r="E30" s="10"/>
    </row>
    <row r="31" spans="1:5" x14ac:dyDescent="0.2">
      <c r="C31" s="33"/>
      <c r="D31" s="33"/>
      <c r="E31" s="10"/>
    </row>
    <row r="32" spans="1:5" x14ac:dyDescent="0.2">
      <c r="C32" s="33"/>
      <c r="D32" s="33"/>
      <c r="E32" s="10"/>
    </row>
  </sheetData>
  <mergeCells count="6">
    <mergeCell ref="A1:C1"/>
    <mergeCell ref="A2:C2"/>
    <mergeCell ref="A3:B3"/>
    <mergeCell ref="A4:A6"/>
    <mergeCell ref="B4:B6"/>
    <mergeCell ref="C4:C6"/>
  </mergeCells>
  <phoneticPr fontId="0" type="noConversion"/>
  <pageMargins left="0.51181102362204722" right="0.6692913385826772" top="0.78740157480314965" bottom="0.78740157480314965" header="0" footer="0.59055118110236227"/>
  <pageSetup paperSize="9" scale="50" firstPageNumber="2" pageOrder="overThenDown" orientation="portrait" r:id="rId1"/>
  <headerFooter alignWithMargins="0">
    <oddFooter>&amp;L&amp;"Arial,Bold"&amp;12Tipologia şi dimensiunea economică a exploataţiilor agricole Moldova&amp;"Arial,Regular"&amp;10
&amp;"Arial,Italic"&amp;12Typology and economic size of agricultural holdings Moldova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Culturi_câmp</vt:lpstr>
      <vt:lpstr>Culturi_permanente</vt:lpstr>
      <vt:lpstr>Granivore</vt:lpstr>
      <vt:lpstr>Agricole_mixte</vt:lpstr>
      <vt:lpstr>Agricole_mixte!Print_Area</vt:lpstr>
      <vt:lpstr>Culturi_câmp!Print_Area</vt:lpstr>
      <vt:lpstr>Culturi_permanente!Print_Area</vt:lpstr>
      <vt:lpstr>Granivore!Print_Area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Viorel</dc:creator>
  <cp:lastModifiedBy>Inga Daghi</cp:lastModifiedBy>
  <cp:lastPrinted>2021-11-19T08:22:43Z</cp:lastPrinted>
  <dcterms:created xsi:type="dcterms:W3CDTF">2004-04-27T06:00:30Z</dcterms:created>
  <dcterms:modified xsi:type="dcterms:W3CDTF">2021-12-14T14:27:20Z</dcterms:modified>
</cp:coreProperties>
</file>