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13_ncr:1_{8D458C05-B618-43DA-B41C-B02D5889395D}" xr6:coauthVersionLast="37" xr6:coauthVersionMax="47" xr10:uidLastSave="{00000000-0000-0000-0000-000000000000}"/>
  <bookViews>
    <workbookView xWindow="0" yWindow="0" windowWidth="20400" windowHeight="6945" tabRatio="717" xr2:uid="{00000000-000D-0000-FFFF-FFFF00000000}"/>
  </bookViews>
  <sheets>
    <sheet name="Table_1_2" sheetId="6" r:id="rId1"/>
    <sheet name="Table_3_4" sheetId="7" r:id="rId2"/>
    <sheet name="Figure_1_2" sheetId="8" r:id="rId3"/>
    <sheet name="Table_5_6" sheetId="9" r:id="rId4"/>
    <sheet name="Table_7_8" sheetId="10" r:id="rId5"/>
    <sheet name="Table_9_10" sheetId="11" r:id="rId6"/>
    <sheet name="Table_11" sheetId="12" r:id="rId7"/>
    <sheet name="Table_12_13" sheetId="13" r:id="rId8"/>
    <sheet name="Table_14" sheetId="14" r:id="rId9"/>
  </sheets>
  <definedNames>
    <definedName name="OLE_LINK4" localSheetId="7">Table_12_13!$D$4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3" l="1"/>
  <c r="B25" i="13"/>
  <c r="B26" i="13"/>
  <c r="B27" i="13"/>
  <c r="B28" i="13"/>
  <c r="B29" i="13"/>
  <c r="B30" i="13"/>
  <c r="B31" i="13"/>
  <c r="B32" i="13"/>
  <c r="B33" i="13"/>
  <c r="B23" i="13"/>
  <c r="G23" i="13"/>
  <c r="G24" i="13"/>
  <c r="G25" i="13"/>
  <c r="G26" i="13"/>
  <c r="G28" i="13"/>
  <c r="G29" i="13"/>
  <c r="G31" i="13"/>
  <c r="G32" i="13"/>
  <c r="F23" i="13"/>
  <c r="F25" i="13"/>
  <c r="F26" i="13"/>
  <c r="F28" i="13"/>
  <c r="F29" i="13"/>
  <c r="F31" i="13"/>
  <c r="F32" i="13"/>
  <c r="E23" i="13"/>
  <c r="E24" i="13"/>
  <c r="E25" i="13"/>
  <c r="E26" i="13"/>
  <c r="E27" i="13"/>
  <c r="E28" i="13"/>
  <c r="E29" i="13"/>
  <c r="E30" i="13"/>
  <c r="E31" i="13"/>
  <c r="E32" i="13"/>
  <c r="E33" i="13"/>
  <c r="D23" i="13"/>
  <c r="D25" i="13"/>
  <c r="D26" i="13"/>
  <c r="D27" i="13"/>
  <c r="D28" i="13"/>
  <c r="D29" i="13"/>
  <c r="D30" i="13"/>
  <c r="D31" i="13"/>
  <c r="D32" i="13"/>
  <c r="D33" i="13"/>
  <c r="D22" i="13"/>
  <c r="E22" i="13"/>
  <c r="F22" i="13"/>
  <c r="G22" i="13"/>
  <c r="C23" i="13"/>
  <c r="C25" i="13"/>
  <c r="C26" i="13"/>
  <c r="C28" i="13"/>
  <c r="C29" i="13"/>
  <c r="C31" i="13"/>
  <c r="C32" i="13"/>
  <c r="C33" i="13"/>
  <c r="C22" i="13"/>
  <c r="C6" i="12"/>
  <c r="C7" i="12"/>
  <c r="C9" i="12"/>
  <c r="C10" i="12"/>
  <c r="C11" i="12"/>
  <c r="C12" i="12"/>
  <c r="C14" i="12"/>
  <c r="C15" i="12"/>
  <c r="C16" i="12"/>
  <c r="C17" i="12"/>
  <c r="C5" i="12"/>
  <c r="B23" i="12" s="1"/>
  <c r="D25" i="11"/>
  <c r="D24" i="11"/>
  <c r="D26" i="11"/>
  <c r="D27" i="11"/>
  <c r="D28" i="11"/>
  <c r="D29" i="11"/>
  <c r="D30" i="11"/>
  <c r="D31" i="11"/>
  <c r="D32" i="11"/>
  <c r="D33" i="11"/>
  <c r="C24" i="11"/>
  <c r="C25" i="11"/>
  <c r="C26" i="11"/>
  <c r="C27" i="11"/>
  <c r="C28" i="11"/>
  <c r="C29" i="11"/>
  <c r="C30" i="11"/>
  <c r="C31" i="11"/>
  <c r="C32" i="11"/>
  <c r="C33" i="11"/>
  <c r="B24" i="11"/>
  <c r="B25" i="11"/>
  <c r="B26" i="11"/>
  <c r="B27" i="11"/>
  <c r="B28" i="11"/>
  <c r="B29" i="11"/>
  <c r="B30" i="11"/>
  <c r="B31" i="11"/>
  <c r="B32" i="11"/>
  <c r="B33" i="11"/>
  <c r="C23" i="11"/>
  <c r="C22" i="11" s="1"/>
  <c r="D23" i="11"/>
  <c r="B23" i="11"/>
  <c r="B22" i="11" s="1"/>
  <c r="B25" i="12"/>
  <c r="B24" i="12"/>
  <c r="E38" i="7"/>
  <c r="D38" i="7"/>
  <c r="C38" i="7"/>
  <c r="B38" i="7"/>
  <c r="E37" i="7"/>
  <c r="D37" i="7"/>
  <c r="C37" i="7"/>
  <c r="B37" i="7"/>
  <c r="E36" i="7"/>
  <c r="D36" i="7"/>
  <c r="C36" i="7"/>
  <c r="B36" i="7"/>
  <c r="E35" i="7"/>
  <c r="D35" i="7"/>
  <c r="C35" i="7"/>
  <c r="B35" i="7"/>
  <c r="E33" i="7"/>
  <c r="D33" i="7"/>
  <c r="C33" i="7"/>
  <c r="B33" i="7"/>
  <c r="E32" i="7"/>
  <c r="D32" i="7"/>
  <c r="C32" i="7"/>
  <c r="B32" i="7"/>
  <c r="E31" i="7"/>
  <c r="D31" i="7"/>
  <c r="C31" i="7"/>
  <c r="B31" i="7"/>
  <c r="E30" i="7"/>
  <c r="D30" i="7"/>
  <c r="C30" i="7"/>
  <c r="B30" i="7"/>
  <c r="E28" i="7"/>
  <c r="D28" i="7"/>
  <c r="C28" i="7"/>
  <c r="B28" i="7"/>
  <c r="E27" i="7"/>
  <c r="D27" i="7"/>
  <c r="C27" i="7"/>
  <c r="B27" i="7"/>
  <c r="E26" i="7"/>
  <c r="D26" i="7"/>
  <c r="C26" i="7"/>
  <c r="B26" i="7"/>
  <c r="E25" i="7"/>
  <c r="D25" i="7"/>
  <c r="C25" i="7"/>
  <c r="D22" i="11" l="1"/>
  <c r="E33" i="6"/>
  <c r="E32" i="6"/>
  <c r="E31" i="6"/>
  <c r="E30" i="6"/>
  <c r="E29" i="6"/>
  <c r="E27" i="6"/>
  <c r="E26" i="6"/>
  <c r="E25" i="6"/>
  <c r="E24" i="6"/>
  <c r="D33" i="6"/>
  <c r="D32" i="6"/>
  <c r="D31" i="6"/>
  <c r="D30" i="6"/>
  <c r="D29" i="6"/>
  <c r="D27" i="6"/>
  <c r="D26" i="6"/>
  <c r="D25" i="6"/>
  <c r="D24" i="6"/>
  <c r="C33" i="6"/>
  <c r="C32" i="6"/>
  <c r="C31" i="6"/>
  <c r="C30" i="6"/>
  <c r="C29" i="6"/>
  <c r="C27" i="6"/>
  <c r="C26" i="6"/>
  <c r="C25" i="6"/>
  <c r="C24" i="6"/>
  <c r="B27" i="6" l="1"/>
  <c r="B33" i="6"/>
  <c r="B32" i="6"/>
  <c r="B25" i="6"/>
  <c r="B30" i="6"/>
  <c r="B26" i="6"/>
  <c r="C23" i="6"/>
  <c r="B24" i="6"/>
  <c r="C28" i="6"/>
  <c r="B29" i="6"/>
  <c r="D23" i="6"/>
  <c r="D28" i="6"/>
  <c r="B31" i="6"/>
  <c r="E23" i="6"/>
  <c r="E28" i="6"/>
  <c r="E22" i="6" l="1"/>
  <c r="B28" i="6"/>
  <c r="D22" i="6"/>
  <c r="B23" i="6"/>
  <c r="C22" i="6"/>
  <c r="B22" i="6" l="1"/>
</calcChain>
</file>

<file path=xl/sharedStrings.xml><?xml version="1.0" encoding="utf-8"?>
<sst xmlns="http://schemas.openxmlformats.org/spreadsheetml/2006/main" count="314" uniqueCount="96">
  <si>
    <t xml:space="preserve">Transport și depozitare </t>
  </si>
  <si>
    <t xml:space="preserve">Distribuția apei; salubritate, gestionarea deșeurilor, activități de decontaminare </t>
  </si>
  <si>
    <t xml:space="preserve">Total </t>
  </si>
  <si>
    <t>Mun. Chișinău</t>
  </si>
  <si>
    <t>Total</t>
  </si>
  <si>
    <t>Industrie - total</t>
  </si>
  <si>
    <t xml:space="preserve"> -</t>
  </si>
  <si>
    <t>Industrie extractivă</t>
  </si>
  <si>
    <t>Industrie prelucrătoare</t>
  </si>
  <si>
    <t>Producția și furnizarea de energie electrică și termică, gaze, apă caldă și aer condiționat</t>
  </si>
  <si>
    <t>Servicii  - total</t>
  </si>
  <si>
    <t xml:space="preserve">Comerț cu ridicata </t>
  </si>
  <si>
    <t>Informații și comunicații</t>
  </si>
  <si>
    <t xml:space="preserve">Activități  financiare și asigurări </t>
  </si>
  <si>
    <t>Activități profesionale, științifice și tehnice</t>
  </si>
  <si>
    <t>Industry – total</t>
  </si>
  <si>
    <t>Services – total</t>
  </si>
  <si>
    <t>North</t>
  </si>
  <si>
    <t>Center</t>
  </si>
  <si>
    <t>South</t>
  </si>
  <si>
    <t>TAU Gagauzia</t>
  </si>
  <si>
    <t>10 - 49 employees</t>
  </si>
  <si>
    <t>50 - 249 employees</t>
  </si>
  <si>
    <t>250 employees +</t>
  </si>
  <si>
    <t>units</t>
  </si>
  <si>
    <t>10-49 employees</t>
  </si>
  <si>
    <t>50-249 employees</t>
  </si>
  <si>
    <t>250 +</t>
  </si>
  <si>
    <t>Industry - total</t>
  </si>
  <si>
    <t xml:space="preserve">Services– total
</t>
  </si>
  <si>
    <t>Number of innovative enterprises - total</t>
  </si>
  <si>
    <t>of which:</t>
  </si>
  <si>
    <t xml:space="preserve">number of enterprises that have made many types of innovation
</t>
  </si>
  <si>
    <t xml:space="preserve">number of the products and/or processes innovative enterprises
</t>
  </si>
  <si>
    <t xml:space="preserve">number of  organizational and/or  marketing  innovative enterprises
</t>
  </si>
  <si>
    <t>percentage</t>
  </si>
  <si>
    <t xml:space="preserve">Developed enterprise by itself </t>
  </si>
  <si>
    <t>Developed in cooperation with other enterprises</t>
  </si>
  <si>
    <t>Developed by adapting or modifying products and processes</t>
  </si>
  <si>
    <t>Developed by other enterprises, organizations</t>
  </si>
  <si>
    <t>product innovation</t>
  </si>
  <si>
    <t>process innovation</t>
  </si>
  <si>
    <t>Suppliers of equipment, materials, components or software</t>
  </si>
  <si>
    <t xml:space="preserve">Clients or customers </t>
  </si>
  <si>
    <t xml:space="preserve"> Other enterprises </t>
  </si>
  <si>
    <t>Other types of cooperation</t>
  </si>
  <si>
    <t>Universities and research institutions</t>
  </si>
  <si>
    <t xml:space="preserve">New business practices </t>
  </si>
  <si>
    <t xml:space="preserve">New methods of organising </t>
  </si>
  <si>
    <t xml:space="preserve">New methods of organising external relations </t>
  </si>
  <si>
    <t xml:space="preserve">Changes to the aesthetic design </t>
  </si>
  <si>
    <t>New  techniques for product promotion</t>
  </si>
  <si>
    <t xml:space="preserve">New methods for product placement </t>
  </si>
  <si>
    <t xml:space="preserve">New methods of pricing </t>
  </si>
  <si>
    <t>Services- total</t>
  </si>
  <si>
    <t>mio.lei</t>
  </si>
  <si>
    <t xml:space="preserve">                                of which:</t>
  </si>
  <si>
    <t>New product to market</t>
  </si>
  <si>
    <t>New product only to enterprise</t>
  </si>
  <si>
    <t>Structure, %</t>
  </si>
  <si>
    <t>Millions  lei</t>
  </si>
  <si>
    <t xml:space="preserve">Total
</t>
  </si>
  <si>
    <t>In-house R&amp;D</t>
  </si>
  <si>
    <t>External R&amp;D</t>
  </si>
  <si>
    <t xml:space="preserve">Acquisition of machinery, equipment and software </t>
  </si>
  <si>
    <t>Acquisition of external knowledge</t>
  </si>
  <si>
    <t>Other innovation activities</t>
  </si>
  <si>
    <t xml:space="preserve">Mining and quarrying  </t>
  </si>
  <si>
    <t xml:space="preserve">Manufacturing </t>
  </si>
  <si>
    <t xml:space="preserve">Electricity, gas, steam and air-conditioning supply </t>
  </si>
  <si>
    <t xml:space="preserve">Water supply, sewerage, waste management and remediation </t>
  </si>
  <si>
    <t xml:space="preserve">Wholesale </t>
  </si>
  <si>
    <t>Transportation and storage</t>
  </si>
  <si>
    <t xml:space="preserve">Information and communications </t>
  </si>
  <si>
    <t xml:space="preserve">Financial and insurance activities </t>
  </si>
  <si>
    <t xml:space="preserve">Professional, scientific and technical activities </t>
  </si>
  <si>
    <t xml:space="preserve">Professional, scientific and 
technical activities </t>
  </si>
  <si>
    <t>of  which:</t>
  </si>
  <si>
    <r>
      <rPr>
        <b/>
        <sz val="9"/>
        <color rgb="FF000000"/>
        <rFont val="Arial"/>
        <family val="2"/>
        <charset val="204"/>
      </rPr>
      <t>Table 1.</t>
    </r>
    <r>
      <rPr>
        <i/>
        <sz val="9"/>
        <color indexed="8"/>
        <rFont val="Arial"/>
        <family val="2"/>
        <charset val="204"/>
      </rPr>
      <t xml:space="preserve">   Innovative enterprises by kinds of activity,  2019-2020</t>
    </r>
  </si>
  <si>
    <r>
      <rPr>
        <b/>
        <sz val="9"/>
        <color rgb="FF000000"/>
        <rFont val="Arial"/>
        <family val="2"/>
        <charset val="204"/>
      </rPr>
      <t>Table 2.</t>
    </r>
    <r>
      <rPr>
        <i/>
        <sz val="9"/>
        <color indexed="8"/>
        <rFont val="Arial"/>
        <family val="2"/>
        <charset val="204"/>
      </rPr>
      <t xml:space="preserve">  Structure of the innovative enterprises  by kinds of activity,  2019-2020</t>
    </r>
  </si>
  <si>
    <r>
      <rPr>
        <b/>
        <sz val="9"/>
        <color indexed="8"/>
        <rFont val="Arial"/>
        <family val="2"/>
        <charset val="204"/>
      </rPr>
      <t>Table 14.</t>
    </r>
    <r>
      <rPr>
        <i/>
        <sz val="9"/>
        <color indexed="8"/>
        <rFont val="Arial"/>
        <family val="2"/>
        <charset val="204"/>
      </rPr>
      <t xml:space="preserve"> Expenditures</t>
    </r>
    <r>
      <rPr>
        <i/>
        <sz val="9"/>
        <color rgb="FF000000"/>
        <rFont val="Arial"/>
        <family val="2"/>
        <charset val="204"/>
      </rPr>
      <t xml:space="preserve"> related to innovations by types of expenditures and by 
                 development regions, 2020   </t>
    </r>
  </si>
  <si>
    <r>
      <t>Figure 4.</t>
    </r>
    <r>
      <rPr>
        <b/>
        <i/>
        <sz val="9"/>
        <color indexed="8"/>
        <rFont val="Arial"/>
        <family val="2"/>
        <charset val="204"/>
      </rPr>
      <t xml:space="preserve"> </t>
    </r>
    <r>
      <rPr>
        <i/>
        <sz val="9"/>
        <color rgb="FF000000"/>
        <rFont val="Arial"/>
        <family val="2"/>
        <charset val="204"/>
      </rPr>
      <t xml:space="preserve">Sructure of the expenditures related to innovations by development regions, 2020 </t>
    </r>
  </si>
  <si>
    <r>
      <rPr>
        <b/>
        <sz val="9"/>
        <color indexed="8"/>
        <rFont val="Arial"/>
        <family val="2"/>
        <charset val="204"/>
      </rPr>
      <t>Table 12</t>
    </r>
    <r>
      <rPr>
        <sz val="9"/>
        <color indexed="8"/>
        <rFont val="Arial"/>
        <family val="2"/>
        <charset val="204"/>
      </rPr>
      <t>.</t>
    </r>
    <r>
      <rPr>
        <i/>
        <sz val="9"/>
        <color indexed="8"/>
        <rFont val="Arial"/>
        <family val="2"/>
        <charset val="204"/>
      </rPr>
      <t xml:space="preserve"> E</t>
    </r>
    <r>
      <rPr>
        <i/>
        <sz val="9"/>
        <color rgb="FF000000"/>
        <rFont val="Arial"/>
        <family val="2"/>
        <charset val="204"/>
      </rPr>
      <t xml:space="preserve">xpenditures related to innovations by types of expenditures and kinds of activity, 2020 </t>
    </r>
    <r>
      <rPr>
        <sz val="9"/>
        <color indexed="8"/>
        <rFont val="Arial"/>
        <family val="2"/>
        <charset val="204"/>
      </rPr>
      <t xml:space="preserve">  </t>
    </r>
  </si>
  <si>
    <r>
      <rPr>
        <b/>
        <sz val="9"/>
        <color rgb="FF000000"/>
        <rFont val="Arial"/>
        <family val="2"/>
        <charset val="204"/>
      </rPr>
      <t>Table 13</t>
    </r>
    <r>
      <rPr>
        <sz val="9"/>
        <color rgb="FF000000"/>
        <rFont val="Arial"/>
        <family val="2"/>
        <charset val="204"/>
      </rPr>
      <t>.</t>
    </r>
    <r>
      <rPr>
        <i/>
        <sz val="9"/>
        <color rgb="FF000000"/>
        <rFont val="Arial"/>
        <family val="2"/>
        <charset val="204"/>
      </rPr>
      <t xml:space="preserve"> Structure of expenditures related to innovations by types of expenditures and
                kinds of activity, 2020 </t>
    </r>
  </si>
  <si>
    <r>
      <rPr>
        <b/>
        <sz val="9"/>
        <color indexed="8"/>
        <rFont val="Arial"/>
        <family val="2"/>
        <charset val="204"/>
      </rPr>
      <t>Table 11.</t>
    </r>
    <r>
      <rPr>
        <sz val="9"/>
        <color indexed="8"/>
        <rFont val="Arial"/>
        <family val="2"/>
        <charset val="204"/>
      </rPr>
      <t xml:space="preserve"> </t>
    </r>
    <r>
      <rPr>
        <i/>
        <sz val="9"/>
        <color rgb="FF000000"/>
        <rFont val="Arial"/>
        <family val="2"/>
        <charset val="204"/>
      </rPr>
      <t>Turnover from innovation activity related to new products by size classes, 2020</t>
    </r>
  </si>
  <si>
    <r>
      <rPr>
        <b/>
        <sz val="9"/>
        <rFont val="Arial"/>
        <family val="2"/>
        <charset val="204"/>
      </rPr>
      <t>Figure 3</t>
    </r>
    <r>
      <rPr>
        <i/>
        <sz val="9"/>
        <rFont val="Arial"/>
        <family val="2"/>
        <charset val="204"/>
      </rPr>
      <t>.  Structure of the turnover  related to new products</t>
    </r>
    <r>
      <rPr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by size classes, 2020</t>
    </r>
  </si>
  <si>
    <r>
      <t xml:space="preserve">Table 9. </t>
    </r>
    <r>
      <rPr>
        <i/>
        <sz val="9"/>
        <color rgb="FF000000"/>
        <rFont val="Arial"/>
        <family val="2"/>
        <charset val="204"/>
      </rPr>
      <t>Turnover from innovation activity related to new products by kinds of activity, 2020</t>
    </r>
  </si>
  <si>
    <r>
      <rPr>
        <b/>
        <sz val="9"/>
        <color indexed="8"/>
        <rFont val="Arial"/>
        <family val="2"/>
        <charset val="204"/>
      </rPr>
      <t>Table 10.</t>
    </r>
    <r>
      <rPr>
        <i/>
        <sz val="9"/>
        <color indexed="8"/>
        <rFont val="Arial"/>
        <family val="2"/>
        <charset val="204"/>
      </rPr>
      <t xml:space="preserve"> Structure of the turnover  related to new products by kinds of activity, 2020</t>
    </r>
    <r>
      <rPr>
        <sz val="9"/>
        <color indexed="8"/>
        <rFont val="Arial"/>
        <family val="2"/>
        <charset val="204"/>
      </rPr>
      <t xml:space="preserve">
</t>
    </r>
  </si>
  <si>
    <r>
      <rPr>
        <b/>
        <sz val="9"/>
        <color indexed="8"/>
        <rFont val="Arial"/>
        <family val="2"/>
        <charset val="204"/>
      </rPr>
      <t>Table 7.</t>
    </r>
    <r>
      <rPr>
        <i/>
        <sz val="9"/>
        <color indexed="8"/>
        <rFont val="Arial"/>
        <family val="2"/>
        <charset val="204"/>
      </rPr>
      <t xml:space="preserve"> </t>
    </r>
    <r>
      <rPr>
        <i/>
        <sz val="9"/>
        <color rgb="FF000000"/>
        <rFont val="Arial"/>
        <family val="2"/>
        <charset val="204"/>
      </rPr>
      <t xml:space="preserve"> Structure of the marketing innovative enterprises by kinds of activity,  2019-2020 </t>
    </r>
  </si>
  <si>
    <r>
      <rPr>
        <b/>
        <sz val="9"/>
        <color indexed="8"/>
        <rFont val="Arial"/>
        <family val="2"/>
        <charset val="204"/>
      </rPr>
      <t>Table 8.</t>
    </r>
    <r>
      <rPr>
        <i/>
        <sz val="9"/>
        <color indexed="8"/>
        <rFont val="Arial"/>
        <family val="2"/>
        <charset val="204"/>
      </rPr>
      <t xml:space="preserve">  Structure</t>
    </r>
    <r>
      <rPr>
        <i/>
        <sz val="9"/>
        <color rgb="FF000000"/>
        <rFont val="Arial"/>
        <family val="2"/>
        <charset val="204"/>
      </rPr>
      <t xml:space="preserve"> of the marketing innovative enterprises by size classes , 2019 - 2020</t>
    </r>
  </si>
  <si>
    <r>
      <rPr>
        <b/>
        <sz val="9"/>
        <color indexed="8"/>
        <rFont val="Arial"/>
        <family val="2"/>
        <charset val="204"/>
      </rPr>
      <t>Table 5.</t>
    </r>
    <r>
      <rPr>
        <i/>
        <sz val="9"/>
        <color indexed="8"/>
        <rFont val="Arial"/>
        <family val="2"/>
        <charset val="204"/>
      </rPr>
      <t xml:space="preserve">  Structure</t>
    </r>
    <r>
      <rPr>
        <i/>
        <sz val="9"/>
        <color rgb="FF000000"/>
        <rFont val="Arial"/>
        <family val="2"/>
        <charset val="204"/>
      </rPr>
      <t xml:space="preserve"> of the  organizational  innovative enterprises by kinds of activity,  
               2019-2020</t>
    </r>
  </si>
  <si>
    <r>
      <rPr>
        <b/>
        <sz val="9"/>
        <color indexed="8"/>
        <rFont val="Arial"/>
        <family val="2"/>
        <charset val="204"/>
      </rPr>
      <t>Table 6.</t>
    </r>
    <r>
      <rPr>
        <i/>
        <sz val="9"/>
        <color indexed="8"/>
        <rFont val="Arial"/>
        <family val="2"/>
        <charset val="204"/>
      </rPr>
      <t xml:space="preserve">  Sructure </t>
    </r>
    <r>
      <rPr>
        <i/>
        <sz val="9"/>
        <color rgb="FF000000"/>
        <rFont val="Arial"/>
        <family val="2"/>
        <charset val="204"/>
      </rPr>
      <t>of the  organizational  innovative enterprises by size classes, 2019 - 2020</t>
    </r>
  </si>
  <si>
    <r>
      <rPr>
        <b/>
        <sz val="9"/>
        <rFont val="Arial"/>
        <family val="2"/>
        <charset val="204"/>
      </rPr>
      <t>Figure 1</t>
    </r>
    <r>
      <rPr>
        <b/>
        <i/>
        <sz val="9"/>
        <rFont val="Arial"/>
        <family val="2"/>
        <charset val="204"/>
      </rPr>
      <t>.</t>
    </r>
    <r>
      <rPr>
        <i/>
        <sz val="9"/>
        <rFont val="Arial"/>
        <family val="2"/>
        <charset val="204"/>
      </rPr>
      <t xml:space="preserve"> Product and process innovations according to the type of development, in 2019-2020 </t>
    </r>
  </si>
  <si>
    <r>
      <rPr>
        <b/>
        <sz val="9"/>
        <color theme="1"/>
        <rFont val="Arial"/>
        <family val="2"/>
        <charset val="204"/>
      </rPr>
      <t>Figure 2.</t>
    </r>
    <r>
      <rPr>
        <i/>
        <sz val="9"/>
        <color theme="1"/>
        <rFont val="Arial"/>
        <family val="2"/>
        <charset val="204"/>
      </rPr>
      <t xml:space="preserve"> Structure of innovative product and process enterprises by types of cooperation, 
                2019-2020</t>
    </r>
  </si>
  <si>
    <r>
      <rPr>
        <b/>
        <sz val="9"/>
        <color rgb="FF000000"/>
        <rFont val="Arial"/>
        <family val="2"/>
        <charset val="204"/>
      </rPr>
      <t>Table 3.</t>
    </r>
    <r>
      <rPr>
        <b/>
        <i/>
        <sz val="9"/>
        <color rgb="FF000000"/>
        <rFont val="Arial"/>
        <family val="2"/>
        <charset val="204"/>
      </rPr>
      <t xml:space="preserve"> </t>
    </r>
    <r>
      <rPr>
        <i/>
        <sz val="9"/>
        <color indexed="8"/>
        <rFont val="Arial"/>
        <family val="2"/>
        <charset val="204"/>
      </rPr>
      <t xml:space="preserve"> Innovative enterprises by size classes, in 2019 - 2020      </t>
    </r>
  </si>
  <si>
    <r>
      <rPr>
        <b/>
        <sz val="9"/>
        <color rgb="FF000000"/>
        <rFont val="Arial"/>
        <family val="2"/>
        <charset val="204"/>
      </rPr>
      <t>Table 4.</t>
    </r>
    <r>
      <rPr>
        <sz val="9"/>
        <color indexed="8"/>
        <rFont val="Arial"/>
        <family val="2"/>
        <charset val="204"/>
      </rPr>
      <t xml:space="preserve">  </t>
    </r>
    <r>
      <rPr>
        <i/>
        <sz val="9"/>
        <color rgb="FF000000"/>
        <rFont val="Arial"/>
        <family val="2"/>
        <charset val="204"/>
      </rPr>
      <t xml:space="preserve">Structure of the innovative enterprises  by size classes, </t>
    </r>
    <r>
      <rPr>
        <i/>
        <sz val="9"/>
        <color indexed="8"/>
        <rFont val="Arial"/>
        <family val="2"/>
        <charset val="204"/>
      </rPr>
      <t>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</si>
</sst>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9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9"/>
      <color indexed="8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sz val="9"/>
      <color rgb="FF59595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1"/>
    <xf numFmtId="9" fontId="2" fillId="0" borderId="0" applyFont="0" applyFill="0" applyBorder="0" applyAlignment="0" applyProtection="0"/>
    <xf numFmtId="0" fontId="5" fillId="0" borderId="0"/>
    <xf numFmtId="0" fontId="6" fillId="2" borderId="1">
      <alignment horizontal="center"/>
    </xf>
  </cellStyleXfs>
  <cellXfs count="182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9" fontId="4" fillId="0" borderId="0" xfId="2" applyFont="1" applyFill="1" applyBorder="1"/>
    <xf numFmtId="0" fontId="4" fillId="0" borderId="0" xfId="1" applyFont="1" applyBorder="1"/>
    <xf numFmtId="164" fontId="4" fillId="0" borderId="0" xfId="1" applyNumberFormat="1" applyFont="1" applyBorder="1"/>
    <xf numFmtId="0" fontId="4" fillId="0" borderId="0" xfId="1" applyNumberFormat="1" applyFont="1" applyBorder="1"/>
    <xf numFmtId="0" fontId="4" fillId="0" borderId="0" xfId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2" fillId="0" borderId="8" xfId="0" applyFont="1" applyBorder="1" applyAlignment="1"/>
    <xf numFmtId="0" fontId="12" fillId="0" borderId="0" xfId="0" applyFont="1" applyBorder="1" applyAlignment="1"/>
    <xf numFmtId="0" fontId="8" fillId="0" borderId="10" xfId="0" applyFont="1" applyFill="1" applyBorder="1" applyAlignment="1">
      <alignment horizontal="left" vertical="center" wrapText="1" readingOrder="1"/>
    </xf>
    <xf numFmtId="0" fontId="12" fillId="0" borderId="2" xfId="0" applyFont="1" applyBorder="1" applyAlignment="1"/>
    <xf numFmtId="0" fontId="4" fillId="0" borderId="10" xfId="0" applyFont="1" applyFill="1" applyBorder="1" applyAlignment="1">
      <alignment horizontal="left" wrapText="1" indent="1" readingOrder="1"/>
    </xf>
    <xf numFmtId="0" fontId="3" fillId="0" borderId="2" xfId="0" applyFont="1" applyBorder="1" applyAlignment="1"/>
    <xf numFmtId="0" fontId="3" fillId="0" borderId="0" xfId="0" applyFont="1" applyBorder="1" applyAlignment="1"/>
    <xf numFmtId="0" fontId="4" fillId="0" borderId="10" xfId="0" applyFont="1" applyFill="1" applyBorder="1" applyAlignment="1">
      <alignment horizontal="left" vertical="center" wrapText="1" indent="1" readingOrder="1"/>
    </xf>
    <xf numFmtId="0" fontId="13" fillId="0" borderId="10" xfId="0" applyFont="1" applyFill="1" applyBorder="1" applyAlignment="1">
      <alignment horizontal="left" vertical="center" wrapText="1" readingOrder="1"/>
    </xf>
    <xf numFmtId="0" fontId="12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3" xfId="0" applyFont="1" applyFill="1" applyBorder="1" applyAlignment="1">
      <alignment horizontal="left" indent="1"/>
    </xf>
    <xf numFmtId="0" fontId="3" fillId="0" borderId="11" xfId="0" applyFont="1" applyBorder="1" applyAlignment="1">
      <alignment horizontal="right"/>
    </xf>
    <xf numFmtId="0" fontId="3" fillId="0" borderId="4" xfId="0" applyFont="1" applyBorder="1" applyAlignment="1"/>
    <xf numFmtId="0" fontId="10" fillId="3" borderId="4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164" fontId="12" fillId="0" borderId="8" xfId="0" applyNumberFormat="1" applyFont="1" applyBorder="1" applyAlignment="1"/>
    <xf numFmtId="164" fontId="12" fillId="0" borderId="0" xfId="0" applyNumberFormat="1" applyFont="1" applyBorder="1" applyAlignment="1"/>
    <xf numFmtId="164" fontId="12" fillId="0" borderId="2" xfId="0" applyNumberFormat="1" applyFont="1" applyBorder="1" applyAlignment="1"/>
    <xf numFmtId="164" fontId="3" fillId="0" borderId="2" xfId="0" applyNumberFormat="1" applyFont="1" applyBorder="1" applyAlignment="1"/>
    <xf numFmtId="164" fontId="3" fillId="0" borderId="0" xfId="0" applyNumberFormat="1" applyFont="1" applyBorder="1" applyAlignment="1"/>
    <xf numFmtId="164" fontId="3" fillId="0" borderId="11" xfId="0" applyNumberFormat="1" applyFont="1" applyBorder="1" applyAlignment="1"/>
    <xf numFmtId="164" fontId="3" fillId="0" borderId="4" xfId="0" applyNumberFormat="1" applyFont="1" applyBorder="1" applyAlignment="1"/>
    <xf numFmtId="0" fontId="3" fillId="0" borderId="0" xfId="0" applyFont="1" applyFill="1"/>
    <xf numFmtId="0" fontId="15" fillId="0" borderId="0" xfId="0" applyFont="1" applyFill="1" applyAlignment="1">
      <alignment horizontal="right"/>
    </xf>
    <xf numFmtId="0" fontId="12" fillId="0" borderId="0" xfId="0" applyFont="1" applyFill="1" applyAlignment="1">
      <alignment horizontal="left" indent="1"/>
    </xf>
    <xf numFmtId="164" fontId="13" fillId="0" borderId="2" xfId="1" applyNumberFormat="1" applyFont="1" applyBorder="1" applyAlignment="1"/>
    <xf numFmtId="164" fontId="13" fillId="0" borderId="0" xfId="1" applyNumberFormat="1" applyFont="1" applyBorder="1" applyAlignment="1"/>
    <xf numFmtId="0" fontId="12" fillId="0" borderId="0" xfId="0" applyFont="1"/>
    <xf numFmtId="0" fontId="3" fillId="0" borderId="0" xfId="0" applyFont="1" applyFill="1" applyAlignment="1">
      <alignment horizontal="left" indent="2"/>
    </xf>
    <xf numFmtId="0" fontId="4" fillId="0" borderId="0" xfId="1" applyFont="1" applyFill="1" applyBorder="1" applyAlignment="1">
      <alignment horizontal="left" wrapText="1" indent="1"/>
    </xf>
    <xf numFmtId="164" fontId="4" fillId="0" borderId="2" xfId="1" applyNumberFormat="1" applyFont="1" applyBorder="1" applyAlignment="1"/>
    <xf numFmtId="164" fontId="4" fillId="0" borderId="0" xfId="1" applyNumberFormat="1" applyFont="1" applyBorder="1" applyAlignment="1"/>
    <xf numFmtId="164" fontId="4" fillId="0" borderId="0" xfId="1" applyNumberFormat="1" applyFont="1" applyFill="1" applyBorder="1" applyAlignment="1"/>
    <xf numFmtId="164" fontId="4" fillId="0" borderId="0" xfId="1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left" indent="1"/>
    </xf>
    <xf numFmtId="164" fontId="4" fillId="0" borderId="11" xfId="1" applyNumberFormat="1" applyFont="1" applyBorder="1" applyAlignment="1"/>
    <xf numFmtId="164" fontId="4" fillId="0" borderId="4" xfId="1" applyNumberFormat="1" applyFont="1" applyBorder="1" applyAlignment="1">
      <alignment horizontal="right"/>
    </xf>
    <xf numFmtId="164" fontId="4" fillId="0" borderId="4" xfId="1" applyNumberFormat="1" applyFont="1" applyBorder="1" applyAlignment="1"/>
    <xf numFmtId="164" fontId="3" fillId="0" borderId="0" xfId="0" applyNumberFormat="1" applyFont="1"/>
    <xf numFmtId="0" fontId="4" fillId="0" borderId="0" xfId="1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/>
    <xf numFmtId="164" fontId="12" fillId="0" borderId="0" xfId="0" applyNumberFormat="1" applyFont="1" applyAlignment="1"/>
    <xf numFmtId="0" fontId="13" fillId="0" borderId="0" xfId="1" applyNumberFormat="1" applyFont="1" applyBorder="1"/>
    <xf numFmtId="164" fontId="13" fillId="0" borderId="0" xfId="1" applyNumberFormat="1" applyFont="1" applyBorder="1"/>
    <xf numFmtId="164" fontId="3" fillId="0" borderId="0" xfId="0" applyNumberFormat="1" applyFont="1" applyAlignment="1"/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164" fontId="12" fillId="0" borderId="0" xfId="0" applyNumberFormat="1" applyFont="1" applyFill="1" applyAlignment="1"/>
    <xf numFmtId="0" fontId="4" fillId="0" borderId="3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wrapText="1" indent="1"/>
    </xf>
    <xf numFmtId="0" fontId="10" fillId="0" borderId="4" xfId="0" applyFont="1" applyFill="1" applyBorder="1" applyAlignment="1">
      <alignment horizontal="right"/>
    </xf>
    <xf numFmtId="0" fontId="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4" fillId="0" borderId="0" xfId="1" applyFont="1" applyBorder="1" applyAlignment="1">
      <alignment horizontal="right" vertical="top"/>
    </xf>
    <xf numFmtId="0" fontId="4" fillId="0" borderId="0" xfId="1" applyFont="1" applyBorder="1" applyAlignment="1">
      <alignment vertical="top"/>
    </xf>
    <xf numFmtId="164" fontId="12" fillId="0" borderId="0" xfId="0" applyNumberFormat="1" applyFont="1" applyAlignment="1">
      <alignment vertical="top"/>
    </xf>
    <xf numFmtId="164" fontId="4" fillId="0" borderId="0" xfId="1" applyNumberFormat="1" applyFont="1" applyBorder="1" applyAlignment="1">
      <alignment vertical="top"/>
    </xf>
    <xf numFmtId="0" fontId="3" fillId="0" borderId="13" xfId="0" applyFont="1" applyBorder="1"/>
    <xf numFmtId="0" fontId="11" fillId="3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 readingOrder="1"/>
    </xf>
    <xf numFmtId="0" fontId="11" fillId="0" borderId="10" xfId="0" applyFont="1" applyFill="1" applyBorder="1" applyAlignment="1">
      <alignment horizontal="left" vertical="center" wrapText="1" indent="1" readingOrder="1"/>
    </xf>
    <xf numFmtId="0" fontId="3" fillId="0" borderId="10" xfId="0" applyFont="1" applyFill="1" applyBorder="1" applyAlignment="1">
      <alignment vertical="top"/>
    </xf>
    <xf numFmtId="0" fontId="8" fillId="0" borderId="0" xfId="0" applyFont="1" applyFill="1" applyAlignment="1">
      <alignment horizontal="left" vertical="center" readingOrder="1"/>
    </xf>
    <xf numFmtId="0" fontId="3" fillId="0" borderId="0" xfId="0" applyFont="1" applyAlignment="1">
      <alignment horizontal="left" indent="1"/>
    </xf>
    <xf numFmtId="0" fontId="8" fillId="0" borderId="0" xfId="0" applyFont="1" applyAlignment="1"/>
    <xf numFmtId="0" fontId="11" fillId="0" borderId="3" xfId="0" applyFont="1" applyFill="1" applyBorder="1" applyAlignment="1">
      <alignment horizontal="left" vertical="center" wrapText="1" indent="1" readingOrder="1"/>
    </xf>
    <xf numFmtId="0" fontId="3" fillId="0" borderId="11" xfId="0" applyFont="1" applyFill="1" applyBorder="1" applyAlignment="1"/>
    <xf numFmtId="164" fontId="12" fillId="0" borderId="0" xfId="0" applyNumberFormat="1" applyFont="1"/>
    <xf numFmtId="0" fontId="11" fillId="0" borderId="0" xfId="0" applyFont="1" applyAlignment="1">
      <alignment horizontal="left" vertical="center" wrapText="1" indent="1"/>
    </xf>
    <xf numFmtId="9" fontId="3" fillId="0" borderId="0" xfId="2" applyFont="1"/>
    <xf numFmtId="0" fontId="11" fillId="0" borderId="0" xfId="0" applyFont="1" applyAlignment="1">
      <alignment horizontal="left" vertical="center" indent="1"/>
    </xf>
    <xf numFmtId="0" fontId="15" fillId="0" borderId="0" xfId="0" applyFont="1" applyFill="1" applyAlignment="1">
      <alignment horizontal="right" vertical="center"/>
    </xf>
    <xf numFmtId="0" fontId="12" fillId="0" borderId="9" xfId="0" applyFont="1" applyBorder="1" applyAlignment="1"/>
    <xf numFmtId="164" fontId="3" fillId="0" borderId="0" xfId="0" applyNumberFormat="1" applyFont="1" applyAlignment="1">
      <alignment vertical="top"/>
    </xf>
    <xf numFmtId="0" fontId="3" fillId="0" borderId="2" xfId="0" applyFont="1" applyFill="1" applyBorder="1" applyAlignment="1"/>
    <xf numFmtId="0" fontId="3" fillId="0" borderId="0" xfId="0" applyFont="1" applyFill="1" applyBorder="1" applyAlignment="1"/>
    <xf numFmtId="0" fontId="3" fillId="0" borderId="11" xfId="0" applyFont="1" applyBorder="1" applyAlignment="1"/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2" fillId="0" borderId="0" xfId="0" applyFont="1" applyAlignment="1"/>
    <xf numFmtId="164" fontId="12" fillId="0" borderId="9" xfId="0" applyNumberFormat="1" applyFont="1" applyBorder="1" applyAlignment="1"/>
    <xf numFmtId="0" fontId="13" fillId="0" borderId="0" xfId="0" applyFont="1" applyAlignment="1"/>
    <xf numFmtId="0" fontId="4" fillId="0" borderId="0" xfId="0" applyFont="1" applyAlignment="1">
      <alignment horizontal="left" indent="1"/>
    </xf>
    <xf numFmtId="164" fontId="3" fillId="0" borderId="0" xfId="0" applyNumberFormat="1" applyFont="1" applyFill="1" applyBorder="1" applyAlignme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11" fillId="0" borderId="4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right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Alignment="1"/>
    <xf numFmtId="0" fontId="8" fillId="0" borderId="10" xfId="0" applyFont="1" applyFill="1" applyBorder="1" applyAlignment="1">
      <alignment horizontal="left" vertical="top" wrapText="1" readingOrder="1"/>
    </xf>
    <xf numFmtId="164" fontId="12" fillId="0" borderId="2" xfId="0" applyNumberFormat="1" applyFont="1" applyBorder="1" applyAlignment="1">
      <alignment vertical="center"/>
    </xf>
    <xf numFmtId="164" fontId="12" fillId="0" borderId="0" xfId="0" applyNumberFormat="1" applyFont="1" applyAlignment="1">
      <alignment vertical="center"/>
    </xf>
    <xf numFmtId="0" fontId="3" fillId="0" borderId="0" xfId="0" applyFont="1" applyAlignment="1">
      <alignment horizontal="left" wrapText="1"/>
    </xf>
    <xf numFmtId="9" fontId="3" fillId="0" borderId="0" xfId="0" applyNumberFormat="1" applyFont="1"/>
    <xf numFmtId="0" fontId="10" fillId="0" borderId="4" xfId="0" applyFont="1" applyBorder="1" applyAlignment="1">
      <alignment horizontal="right"/>
    </xf>
    <xf numFmtId="0" fontId="11" fillId="3" borderId="1" xfId="0" applyFont="1" applyFill="1" applyBorder="1" applyAlignment="1">
      <alignment horizontal="center" wrapText="1"/>
    </xf>
    <xf numFmtId="0" fontId="12" fillId="0" borderId="8" xfId="0" applyFont="1" applyBorder="1"/>
    <xf numFmtId="164" fontId="3" fillId="0" borderId="2" xfId="0" applyNumberFormat="1" applyFont="1" applyBorder="1"/>
    <xf numFmtId="164" fontId="12" fillId="0" borderId="2" xfId="0" applyNumberFormat="1" applyFont="1" applyBorder="1"/>
    <xf numFmtId="164" fontId="3" fillId="0" borderId="11" xfId="0" applyNumberFormat="1" applyFont="1" applyBorder="1"/>
    <xf numFmtId="164" fontId="3" fillId="0" borderId="4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 readingOrder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3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2" xfId="0" applyFont="1" applyFill="1" applyBorder="1"/>
    <xf numFmtId="0" fontId="14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8" fillId="0" borderId="0" xfId="0" applyFont="1" applyAlignment="1">
      <alignment horizontal="left" vertical="center" readingOrder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4" fillId="0" borderId="0" xfId="0" applyFont="1" applyAlignment="1">
      <alignment horizontal="left"/>
    </xf>
  </cellXfs>
  <cellStyles count="5">
    <cellStyle name="Body" xfId="1" xr:uid="{00000000-0005-0000-0000-000000000000}"/>
    <cellStyle name="Header" xfId="4" xr:uid="{00000000-0005-0000-0000-000001000000}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54088431253785E-2"/>
          <c:y val="2.0290445927761566E-2"/>
          <c:w val="0.59931319779057468"/>
          <c:h val="0.768562599778120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Figure_1_2!$D$5</c:f>
              <c:strCache>
                <c:ptCount val="1"/>
                <c:pt idx="0">
                  <c:v>Developed enterprise by itself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059-4100-935D-D746E3EA9F13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059-4100-935D-D746E3EA9F13}"/>
                </c:ext>
              </c:extLst>
            </c:dLbl>
            <c:numFmt formatCode="0\.0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Figure_1_2!$C$6:$C$7</c:f>
              <c:strCache>
                <c:ptCount val="2"/>
                <c:pt idx="0">
                  <c:v>product innovation</c:v>
                </c:pt>
                <c:pt idx="1">
                  <c:v>process innovation</c:v>
                </c:pt>
              </c:strCache>
            </c:strRef>
          </c:cat>
          <c:val>
            <c:numRef>
              <c:f>Figure_1_2!$D$6:$D$7</c:f>
              <c:numCache>
                <c:formatCode>General</c:formatCode>
                <c:ptCount val="2"/>
                <c:pt idx="0">
                  <c:v>0.6</c:v>
                </c:pt>
                <c:pt idx="1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69-4FDB-B5A0-491CF602DF43}"/>
            </c:ext>
          </c:extLst>
        </c:ser>
        <c:ser>
          <c:idx val="1"/>
          <c:order val="1"/>
          <c:tx>
            <c:strRef>
              <c:f>Figure_1_2!$E$5</c:f>
              <c:strCache>
                <c:ptCount val="1"/>
                <c:pt idx="0">
                  <c:v>Developed in cooperation with other enterprises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Figure_1_2!$C$6:$C$7</c:f>
              <c:strCache>
                <c:ptCount val="2"/>
                <c:pt idx="0">
                  <c:v>product innovation</c:v>
                </c:pt>
                <c:pt idx="1">
                  <c:v>process innovation</c:v>
                </c:pt>
              </c:strCache>
            </c:strRef>
          </c:cat>
          <c:val>
            <c:numRef>
              <c:f>Figure_1_2!$E$6:$E$7</c:f>
              <c:numCache>
                <c:formatCode>General</c:formatCode>
                <c:ptCount val="2"/>
                <c:pt idx="0">
                  <c:v>0.22</c:v>
                </c:pt>
                <c:pt idx="1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69-4FDB-B5A0-491CF602DF43}"/>
            </c:ext>
          </c:extLst>
        </c:ser>
        <c:ser>
          <c:idx val="2"/>
          <c:order val="2"/>
          <c:tx>
            <c:strRef>
              <c:f>Figure_1_2!$F$5</c:f>
              <c:strCache>
                <c:ptCount val="1"/>
                <c:pt idx="0">
                  <c:v>Developed by adapting or modifying products and processes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Figure_1_2!$C$6:$C$7</c:f>
              <c:strCache>
                <c:ptCount val="2"/>
                <c:pt idx="0">
                  <c:v>product innovation</c:v>
                </c:pt>
                <c:pt idx="1">
                  <c:v>process innovation</c:v>
                </c:pt>
              </c:strCache>
            </c:strRef>
          </c:cat>
          <c:val>
            <c:numRef>
              <c:f>Figure_1_2!$F$6:$F$7</c:f>
              <c:numCache>
                <c:formatCode>General</c:formatCode>
                <c:ptCount val="2"/>
                <c:pt idx="0">
                  <c:v>0.11</c:v>
                </c:pt>
                <c:pt idx="1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69-4FDB-B5A0-491CF602DF43}"/>
            </c:ext>
          </c:extLst>
        </c:ser>
        <c:ser>
          <c:idx val="3"/>
          <c:order val="3"/>
          <c:tx>
            <c:strRef>
              <c:f>Figure_1_2!$G$5</c:f>
              <c:strCache>
                <c:ptCount val="1"/>
                <c:pt idx="0">
                  <c:v>Developed by other enterprises, organizations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Figure_1_2!$C$6:$C$7</c:f>
              <c:strCache>
                <c:ptCount val="2"/>
                <c:pt idx="0">
                  <c:v>product innovation</c:v>
                </c:pt>
                <c:pt idx="1">
                  <c:v>process innovation</c:v>
                </c:pt>
              </c:strCache>
            </c:strRef>
          </c:cat>
          <c:val>
            <c:numRef>
              <c:f>Figure_1_2!$G$6:$G$7</c:f>
              <c:numCache>
                <c:formatCode>General</c:formatCode>
                <c:ptCount val="2"/>
                <c:pt idx="0">
                  <c:v>7.0000000000000007E-2</c:v>
                </c:pt>
                <c:pt idx="1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69-4FDB-B5A0-491CF602D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1519280"/>
        <c:axId val="371519672"/>
      </c:barChart>
      <c:catAx>
        <c:axId val="371519280"/>
        <c:scaling>
          <c:orientation val="minMax"/>
        </c:scaling>
        <c:delete val="0"/>
        <c:axPos val="b"/>
        <c:numFmt formatCode="0\.0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1519672"/>
        <c:crossesAt val="0"/>
        <c:auto val="1"/>
        <c:lblAlgn val="ctr"/>
        <c:lblOffset val="100"/>
        <c:noMultiLvlLbl val="0"/>
      </c:catAx>
      <c:valAx>
        <c:axId val="371519672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6350">
            <a:solidFill>
              <a:schemeClr val="tx1">
                <a:lumMod val="65000"/>
                <a:lumOff val="35000"/>
              </a:scheme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1519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14276898773238"/>
          <c:y val="0.19650674296343587"/>
          <c:w val="0.33713343042151078"/>
          <c:h val="0.5349724527677284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252018026048622E-2"/>
          <c:y val="0.18683539557555306"/>
          <c:w val="0.27832615262714805"/>
          <c:h val="0.6020933097648508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77-4050-A895-A3593942CB14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77-4050-A895-A3593942CB14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77-4050-A895-A3593942CB14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877-4050-A895-A3593942CB14}"/>
              </c:ext>
            </c:extLst>
          </c:dPt>
          <c:dPt>
            <c:idx val="4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877-4050-A895-A3593942CB1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Figure_1_2!$C$18:$C$22</c:f>
              <c:strCache>
                <c:ptCount val="5"/>
                <c:pt idx="0">
                  <c:v>Suppliers of equipment, materials, components or software</c:v>
                </c:pt>
                <c:pt idx="1">
                  <c:v>Clients or customers </c:v>
                </c:pt>
                <c:pt idx="2">
                  <c:v>Other types of cooperation</c:v>
                </c:pt>
                <c:pt idx="3">
                  <c:v> Other enterprises </c:v>
                </c:pt>
                <c:pt idx="4">
                  <c:v>Universities and research institutions</c:v>
                </c:pt>
              </c:strCache>
            </c:strRef>
          </c:cat>
          <c:val>
            <c:numRef>
              <c:f>Figure_1_2!$D$18:$D$22</c:f>
              <c:numCache>
                <c:formatCode>0%</c:formatCode>
                <c:ptCount val="5"/>
                <c:pt idx="0">
                  <c:v>0.31</c:v>
                </c:pt>
                <c:pt idx="1">
                  <c:v>0.26</c:v>
                </c:pt>
                <c:pt idx="2">
                  <c:v>0.24</c:v>
                </c:pt>
                <c:pt idx="3">
                  <c:v>0.14000000000000001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77-4050-A895-A3593942C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63651905897085"/>
          <c:y val="0.21863097911240181"/>
          <c:w val="0.60532800372430517"/>
          <c:h val="0.53765895232677663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016644302188699"/>
          <c:y val="5.1832467359139212E-2"/>
          <c:w val="0.62278478446966734"/>
          <c:h val="0.75162427688470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E4-4F37-97C2-F91AA558AA53}"/>
            </c:ext>
          </c:extLst>
        </c:ser>
        <c:ser>
          <c:idx val="1"/>
          <c:order val="1"/>
          <c:spPr>
            <a:solidFill>
              <a:srgbClr val="ED7D31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8E4-4F37-97C2-F91AA558AA53}"/>
            </c:ext>
          </c:extLst>
        </c:ser>
        <c:ser>
          <c:idx val="2"/>
          <c:order val="2"/>
          <c:spPr>
            <a:solidFill>
              <a:srgbClr val="A5A5A5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8E4-4F37-97C2-F91AA558A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1517712"/>
        <c:axId val="371518496"/>
      </c:barChart>
      <c:catAx>
        <c:axId val="371517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1518496"/>
        <c:crosses val="autoZero"/>
        <c:auto val="1"/>
        <c:lblAlgn val="ctr"/>
        <c:lblOffset val="100"/>
        <c:noMultiLvlLbl val="0"/>
      </c:catAx>
      <c:valAx>
        <c:axId val="371518496"/>
        <c:scaling>
          <c:orientation val="minMax"/>
          <c:max val="5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15177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68671948165744"/>
          <c:y val="0.92385168755314029"/>
          <c:w val="0.34838713307850294"/>
          <c:h val="5.4230601456508043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97536912120514"/>
          <c:y val="0.2986111111111111"/>
          <c:w val="0.34182235860814114"/>
          <c:h val="0.6990740740740740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40F-41FA-9D40-2A8842FDD77F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40F-41FA-9D40-2A8842FDD77F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40F-41FA-9D40-2A8842FDD77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Table_11!$A$23:$A$25</c:f>
              <c:strCache>
                <c:ptCount val="3"/>
                <c:pt idx="0">
                  <c:v>10 - 49 employees</c:v>
                </c:pt>
                <c:pt idx="1">
                  <c:v>50 - 249 employees</c:v>
                </c:pt>
                <c:pt idx="2">
                  <c:v>250 employees +</c:v>
                </c:pt>
              </c:strCache>
            </c:strRef>
          </c:cat>
          <c:val>
            <c:numRef>
              <c:f>Table_11!$B$23:$B$25</c:f>
              <c:numCache>
                <c:formatCode>0%</c:formatCode>
                <c:ptCount val="3"/>
                <c:pt idx="0">
                  <c:v>0.1192794547224927</c:v>
                </c:pt>
                <c:pt idx="1">
                  <c:v>0.47650284425767436</c:v>
                </c:pt>
                <c:pt idx="2">
                  <c:v>0.40421770101983301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0F-41FA-9D40-2A8842FDD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987534945753932"/>
          <c:y val="0.21331328375619715"/>
          <c:w val="0.34654235810100287"/>
          <c:h val="0.4483730679498395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628903853081719"/>
          <c:y val="0.10151975683890578"/>
          <c:w val="0.32116736539154322"/>
          <c:h val="0.6472156937829579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B9-45A5-B4A8-57FC1B6A9D26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B9-45A5-B4A8-57FC1B6A9D26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B9-45A5-B4A8-57FC1B6A9D26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B9-45A5-B4A8-57FC1B6A9D26}"/>
              </c:ext>
            </c:extLst>
          </c:dPt>
          <c:dPt>
            <c:idx val="4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B9-45A5-B4A8-57FC1B6A9D2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Table_14!$B$16:$B$20</c:f>
              <c:strCache>
                <c:ptCount val="5"/>
                <c:pt idx="0">
                  <c:v>Mun. Chișinău</c:v>
                </c:pt>
                <c:pt idx="1">
                  <c:v>Center</c:v>
                </c:pt>
                <c:pt idx="2">
                  <c:v>North</c:v>
                </c:pt>
                <c:pt idx="3">
                  <c:v>South</c:v>
                </c:pt>
                <c:pt idx="4">
                  <c:v>TAU Gagauzia</c:v>
                </c:pt>
              </c:strCache>
            </c:strRef>
          </c:cat>
          <c:val>
            <c:numRef>
              <c:f>Table_14!$C$16:$C$20</c:f>
              <c:numCache>
                <c:formatCode>0%</c:formatCode>
                <c:ptCount val="5"/>
                <c:pt idx="0">
                  <c:v>0.7</c:v>
                </c:pt>
                <c:pt idx="1">
                  <c:v>0.15</c:v>
                </c:pt>
                <c:pt idx="2">
                  <c:v>0.11</c:v>
                </c:pt>
                <c:pt idx="3">
                  <c:v>0.03</c:v>
                </c:pt>
                <c:pt idx="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B9-45A5-B4A8-57FC1B6A9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5736867733162314E-2"/>
          <c:y val="0.8808587224469282"/>
          <c:w val="0.89087398011900099"/>
          <c:h val="8.7891247636598613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114300</xdr:rowOff>
    </xdr:from>
    <xdr:to>
      <xdr:col>7</xdr:col>
      <xdr:colOff>581025</xdr:colOff>
      <xdr:row>8</xdr:row>
      <xdr:rowOff>19050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FCAB98B1-5557-46C8-9CCD-B73CF9726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9</xdr:row>
      <xdr:rowOff>342900</xdr:rowOff>
    </xdr:from>
    <xdr:to>
      <xdr:col>7</xdr:col>
      <xdr:colOff>581025</xdr:colOff>
      <xdr:row>22</xdr:row>
      <xdr:rowOff>19050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84060760-B936-430E-826E-AD5683A0F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8</xdr:col>
      <xdr:colOff>0</xdr:colOff>
      <xdr:row>46</xdr:row>
      <xdr:rowOff>142875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667D3938-622E-4438-92F2-F0C197533C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0.00923</cdr:x>
      <cdr:y>0.83069</cdr:y>
    </cdr:from>
    <cdr:to>
      <cdr:x>0.20803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49" y="2990850"/>
          <a:ext cx="1171575" cy="609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0.013</cdr:y>
    </cdr:from>
    <cdr:to>
      <cdr:x>0</cdr:x>
      <cdr:y>0.02436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04775"/>
          <a:ext cx="6316816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161925</xdr:rowOff>
    </xdr:from>
    <xdr:to>
      <xdr:col>2</xdr:col>
      <xdr:colOff>1866900</xdr:colOff>
      <xdr:row>34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C9A046-3F8D-4C85-AC79-A0A82E40C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76200</xdr:rowOff>
    </xdr:from>
    <xdr:to>
      <xdr:col>6</xdr:col>
      <xdr:colOff>714375</xdr:colOff>
      <xdr:row>30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018EDF-45CD-4373-A846-3BE8EC1812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"/>
  <sheetViews>
    <sheetView tabSelected="1" view="pageLayout" zoomScaleNormal="100" workbookViewId="0">
      <selection sqref="A1:E1"/>
    </sheetView>
  </sheetViews>
  <sheetFormatPr defaultRowHeight="12" x14ac:dyDescent="0.2"/>
  <cols>
    <col min="1" max="1" width="43.85546875" style="2" customWidth="1"/>
    <col min="2" max="5" width="11.5703125" style="2" customWidth="1"/>
    <col min="6" max="16384" width="9.140625" style="2"/>
  </cols>
  <sheetData>
    <row r="1" spans="1:6" x14ac:dyDescent="0.2">
      <c r="A1" s="142" t="s">
        <v>78</v>
      </c>
      <c r="B1" s="143"/>
      <c r="C1" s="143"/>
      <c r="D1" s="143"/>
      <c r="E1" s="143"/>
    </row>
    <row r="2" spans="1:6" x14ac:dyDescent="0.2">
      <c r="A2" s="9"/>
      <c r="B2" s="10"/>
      <c r="C2" s="10"/>
      <c r="D2" s="10"/>
      <c r="E2" s="11" t="s">
        <v>24</v>
      </c>
    </row>
    <row r="3" spans="1:6" ht="15" customHeight="1" x14ac:dyDescent="0.2">
      <c r="A3" s="137"/>
      <c r="B3" s="139" t="s">
        <v>30</v>
      </c>
      <c r="C3" s="140" t="s">
        <v>31</v>
      </c>
      <c r="D3" s="141"/>
      <c r="E3" s="141"/>
    </row>
    <row r="4" spans="1:6" ht="88.5" customHeight="1" x14ac:dyDescent="0.2">
      <c r="A4" s="138"/>
      <c r="B4" s="139"/>
      <c r="C4" s="12" t="s">
        <v>32</v>
      </c>
      <c r="D4" s="12" t="s">
        <v>33</v>
      </c>
      <c r="E4" s="13" t="s">
        <v>34</v>
      </c>
    </row>
    <row r="5" spans="1:6" x14ac:dyDescent="0.2">
      <c r="A5" s="14" t="s">
        <v>2</v>
      </c>
      <c r="B5" s="15">
        <v>448</v>
      </c>
      <c r="C5" s="16">
        <v>223</v>
      </c>
      <c r="D5" s="16">
        <v>74</v>
      </c>
      <c r="E5" s="16">
        <v>151</v>
      </c>
      <c r="F5" s="5"/>
    </row>
    <row r="6" spans="1:6" x14ac:dyDescent="0.2">
      <c r="A6" s="17" t="s">
        <v>15</v>
      </c>
      <c r="B6" s="18">
        <v>219</v>
      </c>
      <c r="C6" s="16">
        <v>110</v>
      </c>
      <c r="D6" s="16">
        <v>42</v>
      </c>
      <c r="E6" s="16">
        <v>67</v>
      </c>
      <c r="F6" s="5"/>
    </row>
    <row r="7" spans="1:6" x14ac:dyDescent="0.2">
      <c r="A7" s="19" t="s">
        <v>67</v>
      </c>
      <c r="B7" s="20">
        <v>3</v>
      </c>
      <c r="C7" s="21">
        <v>1</v>
      </c>
      <c r="D7" s="21">
        <v>1</v>
      </c>
      <c r="E7" s="21">
        <v>1</v>
      </c>
      <c r="F7" s="5"/>
    </row>
    <row r="8" spans="1:6" x14ac:dyDescent="0.2">
      <c r="A8" s="22" t="s">
        <v>68</v>
      </c>
      <c r="B8" s="20">
        <v>200</v>
      </c>
      <c r="C8" s="21">
        <v>105</v>
      </c>
      <c r="D8" s="21">
        <v>31</v>
      </c>
      <c r="E8" s="21">
        <v>64</v>
      </c>
      <c r="F8" s="5"/>
    </row>
    <row r="9" spans="1:6" x14ac:dyDescent="0.2">
      <c r="A9" s="19" t="s">
        <v>69</v>
      </c>
      <c r="B9" s="20">
        <v>10</v>
      </c>
      <c r="C9" s="21">
        <v>3</v>
      </c>
      <c r="D9" s="21">
        <v>6</v>
      </c>
      <c r="E9" s="21">
        <v>1</v>
      </c>
      <c r="F9" s="5"/>
    </row>
    <row r="10" spans="1:6" ht="24" x14ac:dyDescent="0.2">
      <c r="A10" s="19" t="s">
        <v>70</v>
      </c>
      <c r="B10" s="20">
        <v>6</v>
      </c>
      <c r="C10" s="21">
        <v>1</v>
      </c>
      <c r="D10" s="21">
        <v>4</v>
      </c>
      <c r="E10" s="21">
        <v>1</v>
      </c>
      <c r="F10" s="5"/>
    </row>
    <row r="11" spans="1:6" x14ac:dyDescent="0.2">
      <c r="A11" s="23" t="s">
        <v>16</v>
      </c>
      <c r="B11" s="24">
        <v>229</v>
      </c>
      <c r="C11" s="16">
        <v>113</v>
      </c>
      <c r="D11" s="16">
        <v>32</v>
      </c>
      <c r="E11" s="16">
        <v>84</v>
      </c>
      <c r="F11" s="5"/>
    </row>
    <row r="12" spans="1:6" x14ac:dyDescent="0.2">
      <c r="A12" s="19" t="s">
        <v>71</v>
      </c>
      <c r="B12" s="25">
        <v>100</v>
      </c>
      <c r="C12" s="21">
        <v>49</v>
      </c>
      <c r="D12" s="21">
        <v>14</v>
      </c>
      <c r="E12" s="21">
        <v>37</v>
      </c>
      <c r="F12" s="5"/>
    </row>
    <row r="13" spans="1:6" x14ac:dyDescent="0.2">
      <c r="A13" s="19" t="s">
        <v>72</v>
      </c>
      <c r="B13" s="25">
        <v>32</v>
      </c>
      <c r="C13" s="21">
        <v>5</v>
      </c>
      <c r="D13" s="21">
        <v>11</v>
      </c>
      <c r="E13" s="21">
        <v>16</v>
      </c>
      <c r="F13" s="5"/>
    </row>
    <row r="14" spans="1:6" x14ac:dyDescent="0.2">
      <c r="A14" s="22" t="s">
        <v>73</v>
      </c>
      <c r="B14" s="25">
        <v>63</v>
      </c>
      <c r="C14" s="21">
        <v>41</v>
      </c>
      <c r="D14" s="21">
        <v>5</v>
      </c>
      <c r="E14" s="21">
        <v>17</v>
      </c>
      <c r="F14" s="5"/>
    </row>
    <row r="15" spans="1:6" x14ac:dyDescent="0.2">
      <c r="A15" s="19" t="s">
        <v>74</v>
      </c>
      <c r="B15" s="25">
        <v>19</v>
      </c>
      <c r="C15" s="21">
        <v>11</v>
      </c>
      <c r="D15" s="21">
        <v>1</v>
      </c>
      <c r="E15" s="21">
        <v>7</v>
      </c>
      <c r="F15" s="5"/>
    </row>
    <row r="16" spans="1:6" x14ac:dyDescent="0.2">
      <c r="A16" s="26" t="s">
        <v>75</v>
      </c>
      <c r="B16" s="27">
        <v>15</v>
      </c>
      <c r="C16" s="28">
        <v>7</v>
      </c>
      <c r="D16" s="28">
        <v>1</v>
      </c>
      <c r="E16" s="28">
        <v>7</v>
      </c>
      <c r="F16" s="5"/>
    </row>
    <row r="18" spans="1:5" x14ac:dyDescent="0.2">
      <c r="A18" s="144" t="s">
        <v>79</v>
      </c>
      <c r="B18" s="145"/>
      <c r="C18" s="145"/>
      <c r="D18" s="145"/>
      <c r="E18" s="145"/>
    </row>
    <row r="19" spans="1:5" x14ac:dyDescent="0.2">
      <c r="A19" s="9"/>
      <c r="B19" s="10"/>
      <c r="C19" s="10"/>
      <c r="D19" s="10"/>
      <c r="E19" s="29" t="s">
        <v>35</v>
      </c>
    </row>
    <row r="20" spans="1:5" ht="15" customHeight="1" x14ac:dyDescent="0.2">
      <c r="A20" s="137"/>
      <c r="B20" s="139" t="s">
        <v>30</v>
      </c>
      <c r="C20" s="140" t="s">
        <v>31</v>
      </c>
      <c r="D20" s="141"/>
      <c r="E20" s="141"/>
    </row>
    <row r="21" spans="1:5" ht="83.25" customHeight="1" x14ac:dyDescent="0.2">
      <c r="A21" s="138"/>
      <c r="B21" s="139"/>
      <c r="C21" s="30" t="s">
        <v>32</v>
      </c>
      <c r="D21" s="30" t="s">
        <v>33</v>
      </c>
      <c r="E21" s="31" t="s">
        <v>34</v>
      </c>
    </row>
    <row r="22" spans="1:5" x14ac:dyDescent="0.2">
      <c r="A22" s="14" t="s">
        <v>2</v>
      </c>
      <c r="B22" s="32">
        <f t="shared" ref="B22:B33" si="0">C22+D22+E22</f>
        <v>100</v>
      </c>
      <c r="C22" s="33">
        <f>C23+C28</f>
        <v>49.776785714285708</v>
      </c>
      <c r="D22" s="33">
        <f>D23+D28</f>
        <v>16.517857142857142</v>
      </c>
      <c r="E22" s="33">
        <f>E23+E28</f>
        <v>33.705357142857146</v>
      </c>
    </row>
    <row r="23" spans="1:5" x14ac:dyDescent="0.2">
      <c r="A23" s="17" t="s">
        <v>15</v>
      </c>
      <c r="B23" s="34">
        <f t="shared" si="0"/>
        <v>48.883928571428577</v>
      </c>
      <c r="C23" s="33">
        <f>SUM(C24:C27)</f>
        <v>24.553571428571427</v>
      </c>
      <c r="D23" s="33">
        <f>SUM(D24:D27)</f>
        <v>9.375</v>
      </c>
      <c r="E23" s="33">
        <f>SUM(E24:E27)</f>
        <v>14.955357142857144</v>
      </c>
    </row>
    <row r="24" spans="1:5" x14ac:dyDescent="0.2">
      <c r="A24" s="19" t="s">
        <v>67</v>
      </c>
      <c r="B24" s="35">
        <f t="shared" si="0"/>
        <v>0.6696428571428571</v>
      </c>
      <c r="C24" s="36">
        <f>C7/B5*100</f>
        <v>0.2232142857142857</v>
      </c>
      <c r="D24" s="36">
        <f>D7/B5*100</f>
        <v>0.2232142857142857</v>
      </c>
      <c r="E24" s="36">
        <f>E7/B5*100</f>
        <v>0.2232142857142857</v>
      </c>
    </row>
    <row r="25" spans="1:5" x14ac:dyDescent="0.2">
      <c r="A25" s="22" t="s">
        <v>68</v>
      </c>
      <c r="B25" s="35">
        <f t="shared" si="0"/>
        <v>44.642857142857139</v>
      </c>
      <c r="C25" s="36">
        <f>C8/B5*100</f>
        <v>23.4375</v>
      </c>
      <c r="D25" s="36">
        <f>D8/B5*100</f>
        <v>6.9196428571428577</v>
      </c>
      <c r="E25" s="36">
        <f>E8/B5*100</f>
        <v>14.285714285714285</v>
      </c>
    </row>
    <row r="26" spans="1:5" x14ac:dyDescent="0.2">
      <c r="A26" s="19" t="s">
        <v>69</v>
      </c>
      <c r="B26" s="35">
        <f t="shared" si="0"/>
        <v>2.2321428571428568</v>
      </c>
      <c r="C26" s="36">
        <f>C9/B5*100</f>
        <v>0.6696428571428571</v>
      </c>
      <c r="D26" s="36">
        <f>D9/B5*100</f>
        <v>1.3392857142857142</v>
      </c>
      <c r="E26" s="36">
        <f>E9/B5*100</f>
        <v>0.2232142857142857</v>
      </c>
    </row>
    <row r="27" spans="1:5" ht="24" x14ac:dyDescent="0.2">
      <c r="A27" s="19" t="s">
        <v>70</v>
      </c>
      <c r="B27" s="35">
        <f t="shared" si="0"/>
        <v>1.339285714285714</v>
      </c>
      <c r="C27" s="36">
        <f>C10/B5*100</f>
        <v>0.2232142857142857</v>
      </c>
      <c r="D27" s="36">
        <f>D10/B5*100</f>
        <v>0.89285714285714279</v>
      </c>
      <c r="E27" s="36">
        <f>E10/B5*100</f>
        <v>0.2232142857142857</v>
      </c>
    </row>
    <row r="28" spans="1:5" x14ac:dyDescent="0.2">
      <c r="A28" s="23" t="s">
        <v>16</v>
      </c>
      <c r="B28" s="34">
        <f t="shared" si="0"/>
        <v>51.116071428571431</v>
      </c>
      <c r="C28" s="33">
        <f>SUM(C29:C33)</f>
        <v>25.223214285714285</v>
      </c>
      <c r="D28" s="33">
        <f>SUM(D29:D33)</f>
        <v>7.1428571428571423</v>
      </c>
      <c r="E28" s="33">
        <f>SUM(E29:E33)</f>
        <v>18.75</v>
      </c>
    </row>
    <row r="29" spans="1:5" x14ac:dyDescent="0.2">
      <c r="A29" s="19" t="s">
        <v>71</v>
      </c>
      <c r="B29" s="35">
        <f t="shared" si="0"/>
        <v>22.321428571428569</v>
      </c>
      <c r="C29" s="36">
        <f>C12/B5*100</f>
        <v>10.9375</v>
      </c>
      <c r="D29" s="36">
        <f>D12/B5*100</f>
        <v>3.125</v>
      </c>
      <c r="E29" s="36">
        <f>E12/B5*100</f>
        <v>8.2589285714285712</v>
      </c>
    </row>
    <row r="30" spans="1:5" x14ac:dyDescent="0.2">
      <c r="A30" s="19" t="s">
        <v>72</v>
      </c>
      <c r="B30" s="35">
        <f t="shared" si="0"/>
        <v>7.1428571428571423</v>
      </c>
      <c r="C30" s="36">
        <f>C13/B5*100</f>
        <v>1.1160714285714286</v>
      </c>
      <c r="D30" s="36">
        <f>D13/B5*100</f>
        <v>2.4553571428571428</v>
      </c>
      <c r="E30" s="36">
        <f>E13/B5*100</f>
        <v>3.5714285714285712</v>
      </c>
    </row>
    <row r="31" spans="1:5" x14ac:dyDescent="0.2">
      <c r="A31" s="22" t="s">
        <v>73</v>
      </c>
      <c r="B31" s="35">
        <f t="shared" si="0"/>
        <v>14.0625</v>
      </c>
      <c r="C31" s="36">
        <f>C14/B5*100</f>
        <v>9.1517857142857135</v>
      </c>
      <c r="D31" s="36">
        <f>D14/B5*100</f>
        <v>1.1160714285714286</v>
      </c>
      <c r="E31" s="36">
        <f>E14/B5*100</f>
        <v>3.7946428571428568</v>
      </c>
    </row>
    <row r="32" spans="1:5" x14ac:dyDescent="0.2">
      <c r="A32" s="19" t="s">
        <v>74</v>
      </c>
      <c r="B32" s="35">
        <f t="shared" si="0"/>
        <v>4.2410714285714288</v>
      </c>
      <c r="C32" s="36">
        <f>C15/B5*100</f>
        <v>2.4553571428571428</v>
      </c>
      <c r="D32" s="36">
        <f>D15/B5*100</f>
        <v>0.2232142857142857</v>
      </c>
      <c r="E32" s="36">
        <f>E15/B5*100</f>
        <v>1.5625</v>
      </c>
    </row>
    <row r="33" spans="1:5" x14ac:dyDescent="0.2">
      <c r="A33" s="26" t="s">
        <v>75</v>
      </c>
      <c r="B33" s="37">
        <f t="shared" si="0"/>
        <v>3.3482142857142856</v>
      </c>
      <c r="C33" s="38">
        <f>C16/B5*100</f>
        <v>1.5625</v>
      </c>
      <c r="D33" s="38">
        <f>D16/B5*100</f>
        <v>0.2232142857142857</v>
      </c>
      <c r="E33" s="38">
        <f>E16/B5*100</f>
        <v>1.5625</v>
      </c>
    </row>
  </sheetData>
  <mergeCells count="8">
    <mergeCell ref="A20:A21"/>
    <mergeCell ref="B20:B21"/>
    <mergeCell ref="C20:E20"/>
    <mergeCell ref="A1:E1"/>
    <mergeCell ref="A3:A4"/>
    <mergeCell ref="B3:B4"/>
    <mergeCell ref="C3:E3"/>
    <mergeCell ref="A18:E18"/>
  </mergeCells>
  <pageMargins left="0.7" right="0.7" top="0.75" bottom="0.75" header="0.3" footer="0.3"/>
  <pageSetup orientation="portrait" r:id="rId1"/>
  <headerFooter>
    <oddHeader>&amp;C&amp;"Times New Roman,Обычный"The main indicators achieved by innovative enterprises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8"/>
  <sheetViews>
    <sheetView view="pageLayout" zoomScaleNormal="100" workbookViewId="0">
      <selection sqref="A1:E1"/>
    </sheetView>
  </sheetViews>
  <sheetFormatPr defaultRowHeight="12" x14ac:dyDescent="0.2"/>
  <cols>
    <col min="1" max="1" width="26" style="2" customWidth="1"/>
    <col min="2" max="5" width="16" style="2" customWidth="1"/>
    <col min="6" max="256" width="9.140625" style="2"/>
    <col min="257" max="257" width="19.28515625" style="2" customWidth="1"/>
    <col min="258" max="261" width="16" style="2" customWidth="1"/>
    <col min="262" max="512" width="9.140625" style="2"/>
    <col min="513" max="513" width="19.28515625" style="2" customWidth="1"/>
    <col min="514" max="517" width="16" style="2" customWidth="1"/>
    <col min="518" max="768" width="9.140625" style="2"/>
    <col min="769" max="769" width="19.28515625" style="2" customWidth="1"/>
    <col min="770" max="773" width="16" style="2" customWidth="1"/>
    <col min="774" max="1024" width="9.140625" style="2"/>
    <col min="1025" max="1025" width="19.28515625" style="2" customWidth="1"/>
    <col min="1026" max="1029" width="16" style="2" customWidth="1"/>
    <col min="1030" max="1280" width="9.140625" style="2"/>
    <col min="1281" max="1281" width="19.28515625" style="2" customWidth="1"/>
    <col min="1282" max="1285" width="16" style="2" customWidth="1"/>
    <col min="1286" max="1536" width="9.140625" style="2"/>
    <col min="1537" max="1537" width="19.28515625" style="2" customWidth="1"/>
    <col min="1538" max="1541" width="16" style="2" customWidth="1"/>
    <col min="1542" max="1792" width="9.140625" style="2"/>
    <col min="1793" max="1793" width="19.28515625" style="2" customWidth="1"/>
    <col min="1794" max="1797" width="16" style="2" customWidth="1"/>
    <col min="1798" max="2048" width="9.140625" style="2"/>
    <col min="2049" max="2049" width="19.28515625" style="2" customWidth="1"/>
    <col min="2050" max="2053" width="16" style="2" customWidth="1"/>
    <col min="2054" max="2304" width="9.140625" style="2"/>
    <col min="2305" max="2305" width="19.28515625" style="2" customWidth="1"/>
    <col min="2306" max="2309" width="16" style="2" customWidth="1"/>
    <col min="2310" max="2560" width="9.140625" style="2"/>
    <col min="2561" max="2561" width="19.28515625" style="2" customWidth="1"/>
    <col min="2562" max="2565" width="16" style="2" customWidth="1"/>
    <col min="2566" max="2816" width="9.140625" style="2"/>
    <col min="2817" max="2817" width="19.28515625" style="2" customWidth="1"/>
    <col min="2818" max="2821" width="16" style="2" customWidth="1"/>
    <col min="2822" max="3072" width="9.140625" style="2"/>
    <col min="3073" max="3073" width="19.28515625" style="2" customWidth="1"/>
    <col min="3074" max="3077" width="16" style="2" customWidth="1"/>
    <col min="3078" max="3328" width="9.140625" style="2"/>
    <col min="3329" max="3329" width="19.28515625" style="2" customWidth="1"/>
    <col min="3330" max="3333" width="16" style="2" customWidth="1"/>
    <col min="3334" max="3584" width="9.140625" style="2"/>
    <col min="3585" max="3585" width="19.28515625" style="2" customWidth="1"/>
    <col min="3586" max="3589" width="16" style="2" customWidth="1"/>
    <col min="3590" max="3840" width="9.140625" style="2"/>
    <col min="3841" max="3841" width="19.28515625" style="2" customWidth="1"/>
    <col min="3842" max="3845" width="16" style="2" customWidth="1"/>
    <col min="3846" max="4096" width="9.140625" style="2"/>
    <col min="4097" max="4097" width="19.28515625" style="2" customWidth="1"/>
    <col min="4098" max="4101" width="16" style="2" customWidth="1"/>
    <col min="4102" max="4352" width="9.140625" style="2"/>
    <col min="4353" max="4353" width="19.28515625" style="2" customWidth="1"/>
    <col min="4354" max="4357" width="16" style="2" customWidth="1"/>
    <col min="4358" max="4608" width="9.140625" style="2"/>
    <col min="4609" max="4609" width="19.28515625" style="2" customWidth="1"/>
    <col min="4610" max="4613" width="16" style="2" customWidth="1"/>
    <col min="4614" max="4864" width="9.140625" style="2"/>
    <col min="4865" max="4865" width="19.28515625" style="2" customWidth="1"/>
    <col min="4866" max="4869" width="16" style="2" customWidth="1"/>
    <col min="4870" max="5120" width="9.140625" style="2"/>
    <col min="5121" max="5121" width="19.28515625" style="2" customWidth="1"/>
    <col min="5122" max="5125" width="16" style="2" customWidth="1"/>
    <col min="5126" max="5376" width="9.140625" style="2"/>
    <col min="5377" max="5377" width="19.28515625" style="2" customWidth="1"/>
    <col min="5378" max="5381" width="16" style="2" customWidth="1"/>
    <col min="5382" max="5632" width="9.140625" style="2"/>
    <col min="5633" max="5633" width="19.28515625" style="2" customWidth="1"/>
    <col min="5634" max="5637" width="16" style="2" customWidth="1"/>
    <col min="5638" max="5888" width="9.140625" style="2"/>
    <col min="5889" max="5889" width="19.28515625" style="2" customWidth="1"/>
    <col min="5890" max="5893" width="16" style="2" customWidth="1"/>
    <col min="5894" max="6144" width="9.140625" style="2"/>
    <col min="6145" max="6145" width="19.28515625" style="2" customWidth="1"/>
    <col min="6146" max="6149" width="16" style="2" customWidth="1"/>
    <col min="6150" max="6400" width="9.140625" style="2"/>
    <col min="6401" max="6401" width="19.28515625" style="2" customWidth="1"/>
    <col min="6402" max="6405" width="16" style="2" customWidth="1"/>
    <col min="6406" max="6656" width="9.140625" style="2"/>
    <col min="6657" max="6657" width="19.28515625" style="2" customWidth="1"/>
    <col min="6658" max="6661" width="16" style="2" customWidth="1"/>
    <col min="6662" max="6912" width="9.140625" style="2"/>
    <col min="6913" max="6913" width="19.28515625" style="2" customWidth="1"/>
    <col min="6914" max="6917" width="16" style="2" customWidth="1"/>
    <col min="6918" max="7168" width="9.140625" style="2"/>
    <col min="7169" max="7169" width="19.28515625" style="2" customWidth="1"/>
    <col min="7170" max="7173" width="16" style="2" customWidth="1"/>
    <col min="7174" max="7424" width="9.140625" style="2"/>
    <col min="7425" max="7425" width="19.28515625" style="2" customWidth="1"/>
    <col min="7426" max="7429" width="16" style="2" customWidth="1"/>
    <col min="7430" max="7680" width="9.140625" style="2"/>
    <col min="7681" max="7681" width="19.28515625" style="2" customWidth="1"/>
    <col min="7682" max="7685" width="16" style="2" customWidth="1"/>
    <col min="7686" max="7936" width="9.140625" style="2"/>
    <col min="7937" max="7937" width="19.28515625" style="2" customWidth="1"/>
    <col min="7938" max="7941" width="16" style="2" customWidth="1"/>
    <col min="7942" max="8192" width="9.140625" style="2"/>
    <col min="8193" max="8193" width="19.28515625" style="2" customWidth="1"/>
    <col min="8194" max="8197" width="16" style="2" customWidth="1"/>
    <col min="8198" max="8448" width="9.140625" style="2"/>
    <col min="8449" max="8449" width="19.28515625" style="2" customWidth="1"/>
    <col min="8450" max="8453" width="16" style="2" customWidth="1"/>
    <col min="8454" max="8704" width="9.140625" style="2"/>
    <col min="8705" max="8705" width="19.28515625" style="2" customWidth="1"/>
    <col min="8706" max="8709" width="16" style="2" customWidth="1"/>
    <col min="8710" max="8960" width="9.140625" style="2"/>
    <col min="8961" max="8961" width="19.28515625" style="2" customWidth="1"/>
    <col min="8962" max="8965" width="16" style="2" customWidth="1"/>
    <col min="8966" max="9216" width="9.140625" style="2"/>
    <col min="9217" max="9217" width="19.28515625" style="2" customWidth="1"/>
    <col min="9218" max="9221" width="16" style="2" customWidth="1"/>
    <col min="9222" max="9472" width="9.140625" style="2"/>
    <col min="9473" max="9473" width="19.28515625" style="2" customWidth="1"/>
    <col min="9474" max="9477" width="16" style="2" customWidth="1"/>
    <col min="9478" max="9728" width="9.140625" style="2"/>
    <col min="9729" max="9729" width="19.28515625" style="2" customWidth="1"/>
    <col min="9730" max="9733" width="16" style="2" customWidth="1"/>
    <col min="9734" max="9984" width="9.140625" style="2"/>
    <col min="9985" max="9985" width="19.28515625" style="2" customWidth="1"/>
    <col min="9986" max="9989" width="16" style="2" customWidth="1"/>
    <col min="9990" max="10240" width="9.140625" style="2"/>
    <col min="10241" max="10241" width="19.28515625" style="2" customWidth="1"/>
    <col min="10242" max="10245" width="16" style="2" customWidth="1"/>
    <col min="10246" max="10496" width="9.140625" style="2"/>
    <col min="10497" max="10497" width="19.28515625" style="2" customWidth="1"/>
    <col min="10498" max="10501" width="16" style="2" customWidth="1"/>
    <col min="10502" max="10752" width="9.140625" style="2"/>
    <col min="10753" max="10753" width="19.28515625" style="2" customWidth="1"/>
    <col min="10754" max="10757" width="16" style="2" customWidth="1"/>
    <col min="10758" max="11008" width="9.140625" style="2"/>
    <col min="11009" max="11009" width="19.28515625" style="2" customWidth="1"/>
    <col min="11010" max="11013" width="16" style="2" customWidth="1"/>
    <col min="11014" max="11264" width="9.140625" style="2"/>
    <col min="11265" max="11265" width="19.28515625" style="2" customWidth="1"/>
    <col min="11266" max="11269" width="16" style="2" customWidth="1"/>
    <col min="11270" max="11520" width="9.140625" style="2"/>
    <col min="11521" max="11521" width="19.28515625" style="2" customWidth="1"/>
    <col min="11522" max="11525" width="16" style="2" customWidth="1"/>
    <col min="11526" max="11776" width="9.140625" style="2"/>
    <col min="11777" max="11777" width="19.28515625" style="2" customWidth="1"/>
    <col min="11778" max="11781" width="16" style="2" customWidth="1"/>
    <col min="11782" max="12032" width="9.140625" style="2"/>
    <col min="12033" max="12033" width="19.28515625" style="2" customWidth="1"/>
    <col min="12034" max="12037" width="16" style="2" customWidth="1"/>
    <col min="12038" max="12288" width="9.140625" style="2"/>
    <col min="12289" max="12289" width="19.28515625" style="2" customWidth="1"/>
    <col min="12290" max="12293" width="16" style="2" customWidth="1"/>
    <col min="12294" max="12544" width="9.140625" style="2"/>
    <col min="12545" max="12545" width="19.28515625" style="2" customWidth="1"/>
    <col min="12546" max="12549" width="16" style="2" customWidth="1"/>
    <col min="12550" max="12800" width="9.140625" style="2"/>
    <col min="12801" max="12801" width="19.28515625" style="2" customWidth="1"/>
    <col min="12802" max="12805" width="16" style="2" customWidth="1"/>
    <col min="12806" max="13056" width="9.140625" style="2"/>
    <col min="13057" max="13057" width="19.28515625" style="2" customWidth="1"/>
    <col min="13058" max="13061" width="16" style="2" customWidth="1"/>
    <col min="13062" max="13312" width="9.140625" style="2"/>
    <col min="13313" max="13313" width="19.28515625" style="2" customWidth="1"/>
    <col min="13314" max="13317" width="16" style="2" customWidth="1"/>
    <col min="13318" max="13568" width="9.140625" style="2"/>
    <col min="13569" max="13569" width="19.28515625" style="2" customWidth="1"/>
    <col min="13570" max="13573" width="16" style="2" customWidth="1"/>
    <col min="13574" max="13824" width="9.140625" style="2"/>
    <col min="13825" max="13825" width="19.28515625" style="2" customWidth="1"/>
    <col min="13826" max="13829" width="16" style="2" customWidth="1"/>
    <col min="13830" max="14080" width="9.140625" style="2"/>
    <col min="14081" max="14081" width="19.28515625" style="2" customWidth="1"/>
    <col min="14082" max="14085" width="16" style="2" customWidth="1"/>
    <col min="14086" max="14336" width="9.140625" style="2"/>
    <col min="14337" max="14337" width="19.28515625" style="2" customWidth="1"/>
    <col min="14338" max="14341" width="16" style="2" customWidth="1"/>
    <col min="14342" max="14592" width="9.140625" style="2"/>
    <col min="14593" max="14593" width="19.28515625" style="2" customWidth="1"/>
    <col min="14594" max="14597" width="16" style="2" customWidth="1"/>
    <col min="14598" max="14848" width="9.140625" style="2"/>
    <col min="14849" max="14849" width="19.28515625" style="2" customWidth="1"/>
    <col min="14850" max="14853" width="16" style="2" customWidth="1"/>
    <col min="14854" max="15104" width="9.140625" style="2"/>
    <col min="15105" max="15105" width="19.28515625" style="2" customWidth="1"/>
    <col min="15106" max="15109" width="16" style="2" customWidth="1"/>
    <col min="15110" max="15360" width="9.140625" style="2"/>
    <col min="15361" max="15361" width="19.28515625" style="2" customWidth="1"/>
    <col min="15362" max="15365" width="16" style="2" customWidth="1"/>
    <col min="15366" max="15616" width="9.140625" style="2"/>
    <col min="15617" max="15617" width="19.28515625" style="2" customWidth="1"/>
    <col min="15618" max="15621" width="16" style="2" customWidth="1"/>
    <col min="15622" max="15872" width="9.140625" style="2"/>
    <col min="15873" max="15873" width="19.28515625" style="2" customWidth="1"/>
    <col min="15874" max="15877" width="16" style="2" customWidth="1"/>
    <col min="15878" max="16128" width="9.140625" style="2"/>
    <col min="16129" max="16129" width="19.28515625" style="2" customWidth="1"/>
    <col min="16130" max="16133" width="16" style="2" customWidth="1"/>
    <col min="16134" max="16384" width="9.140625" style="2"/>
  </cols>
  <sheetData>
    <row r="1" spans="1:5" ht="24.75" customHeight="1" x14ac:dyDescent="0.2">
      <c r="A1" s="144" t="s">
        <v>94</v>
      </c>
      <c r="B1" s="145"/>
      <c r="C1" s="145"/>
      <c r="D1" s="145"/>
      <c r="E1" s="145"/>
    </row>
    <row r="2" spans="1:5" x14ac:dyDescent="0.2">
      <c r="A2" s="111"/>
      <c r="B2" s="112"/>
      <c r="C2" s="112"/>
      <c r="D2" s="112"/>
      <c r="E2" s="130" t="s">
        <v>24</v>
      </c>
    </row>
    <row r="3" spans="1:5" ht="15" customHeight="1" x14ac:dyDescent="0.2">
      <c r="A3" s="150"/>
      <c r="B3" s="148" t="s">
        <v>30</v>
      </c>
      <c r="C3" s="140" t="s">
        <v>31</v>
      </c>
      <c r="D3" s="141"/>
      <c r="E3" s="141"/>
    </row>
    <row r="4" spans="1:5" ht="67.5" customHeight="1" x14ac:dyDescent="0.2">
      <c r="A4" s="151"/>
      <c r="B4" s="149"/>
      <c r="C4" s="131" t="s">
        <v>32</v>
      </c>
      <c r="D4" s="30" t="s">
        <v>33</v>
      </c>
      <c r="E4" s="31" t="s">
        <v>34</v>
      </c>
    </row>
    <row r="5" spans="1:5" ht="13.5" customHeight="1" x14ac:dyDescent="0.2">
      <c r="A5" s="83" t="s">
        <v>4</v>
      </c>
      <c r="B5" s="15">
        <v>448</v>
      </c>
      <c r="C5" s="103">
        <v>223</v>
      </c>
      <c r="D5" s="103">
        <v>74</v>
      </c>
      <c r="E5" s="103">
        <v>151</v>
      </c>
    </row>
    <row r="6" spans="1:5" ht="13.5" customHeight="1" x14ac:dyDescent="0.2">
      <c r="A6" s="84" t="s">
        <v>25</v>
      </c>
      <c r="B6" s="20">
        <v>255</v>
      </c>
      <c r="C6" s="124">
        <v>106</v>
      </c>
      <c r="D6" s="124">
        <v>50</v>
      </c>
      <c r="E6" s="124">
        <v>99</v>
      </c>
    </row>
    <row r="7" spans="1:5" ht="13.5" customHeight="1" x14ac:dyDescent="0.2">
      <c r="A7" s="84" t="s">
        <v>26</v>
      </c>
      <c r="B7" s="20">
        <v>134</v>
      </c>
      <c r="C7" s="124">
        <v>78</v>
      </c>
      <c r="D7" s="124">
        <v>17</v>
      </c>
      <c r="E7" s="124">
        <v>39</v>
      </c>
    </row>
    <row r="8" spans="1:5" ht="13.5" customHeight="1" x14ac:dyDescent="0.2">
      <c r="A8" s="84" t="s">
        <v>27</v>
      </c>
      <c r="B8" s="20">
        <v>59</v>
      </c>
      <c r="C8" s="124">
        <v>39</v>
      </c>
      <c r="D8" s="124">
        <v>7</v>
      </c>
      <c r="E8" s="124">
        <v>13</v>
      </c>
    </row>
    <row r="9" spans="1:5" ht="13.5" customHeight="1" x14ac:dyDescent="0.2">
      <c r="A9" s="85"/>
      <c r="B9" s="20"/>
      <c r="C9" s="124"/>
      <c r="D9" s="124"/>
      <c r="E9" s="124"/>
    </row>
    <row r="10" spans="1:5" ht="13.5" customHeight="1" x14ac:dyDescent="0.2">
      <c r="A10" s="86" t="s">
        <v>28</v>
      </c>
      <c r="B10" s="18">
        <v>219</v>
      </c>
      <c r="C10" s="103">
        <v>110</v>
      </c>
      <c r="D10" s="103">
        <v>42</v>
      </c>
      <c r="E10" s="103">
        <v>67</v>
      </c>
    </row>
    <row r="11" spans="1:5" ht="13.5" customHeight="1" x14ac:dyDescent="0.2">
      <c r="A11" s="84" t="s">
        <v>25</v>
      </c>
      <c r="B11" s="20">
        <v>105</v>
      </c>
      <c r="C11" s="124">
        <v>40</v>
      </c>
      <c r="D11" s="124">
        <v>24</v>
      </c>
      <c r="E11" s="124">
        <v>41</v>
      </c>
    </row>
    <row r="12" spans="1:5" ht="13.5" customHeight="1" x14ac:dyDescent="0.2">
      <c r="A12" s="84" t="s">
        <v>26</v>
      </c>
      <c r="B12" s="20">
        <v>75</v>
      </c>
      <c r="C12" s="124">
        <v>47</v>
      </c>
      <c r="D12" s="124">
        <v>13</v>
      </c>
      <c r="E12" s="124">
        <v>15</v>
      </c>
    </row>
    <row r="13" spans="1:5" ht="13.5" customHeight="1" x14ac:dyDescent="0.2">
      <c r="A13" s="84" t="s">
        <v>27</v>
      </c>
      <c r="B13" s="20">
        <v>39</v>
      </c>
      <c r="C13" s="124">
        <v>23</v>
      </c>
      <c r="D13" s="124">
        <v>5</v>
      </c>
      <c r="E13" s="124">
        <v>11</v>
      </c>
    </row>
    <row r="14" spans="1:5" ht="13.5" customHeight="1" x14ac:dyDescent="0.2">
      <c r="A14" s="85"/>
      <c r="B14" s="20"/>
      <c r="C14" s="124"/>
      <c r="D14" s="124"/>
      <c r="E14" s="124"/>
    </row>
    <row r="15" spans="1:5" ht="15" customHeight="1" x14ac:dyDescent="0.2">
      <c r="A15" s="125" t="s">
        <v>29</v>
      </c>
      <c r="B15" s="18">
        <v>229</v>
      </c>
      <c r="C15" s="103">
        <v>113</v>
      </c>
      <c r="D15" s="103">
        <v>32</v>
      </c>
      <c r="E15" s="103">
        <v>84</v>
      </c>
    </row>
    <row r="16" spans="1:5" ht="13.5" customHeight="1" x14ac:dyDescent="0.2">
      <c r="A16" s="84" t="s">
        <v>25</v>
      </c>
      <c r="B16" s="20">
        <v>150</v>
      </c>
      <c r="C16" s="124">
        <v>66</v>
      </c>
      <c r="D16" s="124">
        <v>26</v>
      </c>
      <c r="E16" s="124">
        <v>58</v>
      </c>
    </row>
    <row r="17" spans="1:5" x14ac:dyDescent="0.2">
      <c r="A17" s="84" t="s">
        <v>26</v>
      </c>
      <c r="B17" s="20">
        <v>59</v>
      </c>
      <c r="C17" s="124">
        <v>31</v>
      </c>
      <c r="D17" s="124">
        <v>4</v>
      </c>
      <c r="E17" s="124">
        <v>24</v>
      </c>
    </row>
    <row r="18" spans="1:5" x14ac:dyDescent="0.2">
      <c r="A18" s="89" t="s">
        <v>27</v>
      </c>
      <c r="B18" s="100">
        <v>20</v>
      </c>
      <c r="C18" s="28">
        <v>16</v>
      </c>
      <c r="D18" s="28">
        <v>2</v>
      </c>
      <c r="E18" s="28">
        <v>2</v>
      </c>
    </row>
    <row r="21" spans="1:5" x14ac:dyDescent="0.2">
      <c r="A21" s="152" t="s">
        <v>95</v>
      </c>
      <c r="B21" s="153"/>
      <c r="C21" s="153"/>
      <c r="D21" s="153"/>
      <c r="E21" s="153"/>
    </row>
    <row r="22" spans="1:5" x14ac:dyDescent="0.2">
      <c r="A22" s="39"/>
      <c r="B22" s="39"/>
      <c r="C22" s="39"/>
      <c r="D22" s="39"/>
      <c r="E22" s="72" t="s">
        <v>35</v>
      </c>
    </row>
    <row r="23" spans="1:5" ht="15" customHeight="1" x14ac:dyDescent="0.2">
      <c r="A23" s="146"/>
      <c r="B23" s="148" t="s">
        <v>30</v>
      </c>
      <c r="C23" s="140" t="s">
        <v>31</v>
      </c>
      <c r="D23" s="141"/>
      <c r="E23" s="141"/>
    </row>
    <row r="24" spans="1:5" ht="70.5" customHeight="1" x14ac:dyDescent="0.2">
      <c r="A24" s="147"/>
      <c r="B24" s="149"/>
      <c r="C24" s="131" t="s">
        <v>32</v>
      </c>
      <c r="D24" s="30" t="s">
        <v>33</v>
      </c>
      <c r="E24" s="31" t="s">
        <v>34</v>
      </c>
    </row>
    <row r="25" spans="1:5" x14ac:dyDescent="0.2">
      <c r="A25" s="83" t="s">
        <v>4</v>
      </c>
      <c r="B25" s="132">
        <v>100</v>
      </c>
      <c r="C25" s="91">
        <f>C30+C35</f>
        <v>49.776785714285708</v>
      </c>
      <c r="D25" s="91">
        <f>D30+D35</f>
        <v>16.517857142857142</v>
      </c>
      <c r="E25" s="91">
        <f>E30+E35</f>
        <v>33.705357142857139</v>
      </c>
    </row>
    <row r="26" spans="1:5" x14ac:dyDescent="0.2">
      <c r="A26" s="84" t="s">
        <v>25</v>
      </c>
      <c r="B26" s="133">
        <f>B6/B5*100</f>
        <v>56.919642857142861</v>
      </c>
      <c r="C26" s="55">
        <f t="shared" ref="C26:E28" si="0">C6/$B$5*100</f>
        <v>23.660714285714285</v>
      </c>
      <c r="D26" s="55">
        <f t="shared" si="0"/>
        <v>11.160714285714286</v>
      </c>
      <c r="E26" s="55">
        <f t="shared" si="0"/>
        <v>22.098214285714285</v>
      </c>
    </row>
    <row r="27" spans="1:5" x14ac:dyDescent="0.2">
      <c r="A27" s="84" t="s">
        <v>26</v>
      </c>
      <c r="B27" s="133">
        <f>B7/$B$5*100</f>
        <v>29.910714285714285</v>
      </c>
      <c r="C27" s="55">
        <f t="shared" si="0"/>
        <v>17.410714285714285</v>
      </c>
      <c r="D27" s="55">
        <f t="shared" si="0"/>
        <v>3.7946428571428568</v>
      </c>
      <c r="E27" s="55">
        <f t="shared" si="0"/>
        <v>8.7053571428571423</v>
      </c>
    </row>
    <row r="28" spans="1:5" x14ac:dyDescent="0.2">
      <c r="A28" s="84" t="s">
        <v>27</v>
      </c>
      <c r="B28" s="133">
        <f t="shared" ref="B28:B38" si="1">B8/$B$5*100</f>
        <v>13.169642857142858</v>
      </c>
      <c r="C28" s="55">
        <f t="shared" si="0"/>
        <v>8.7053571428571423</v>
      </c>
      <c r="D28" s="55">
        <f t="shared" si="0"/>
        <v>1.5625</v>
      </c>
      <c r="E28" s="55">
        <f t="shared" si="0"/>
        <v>2.9017857142857144</v>
      </c>
    </row>
    <row r="29" spans="1:5" x14ac:dyDescent="0.2">
      <c r="A29" s="85"/>
      <c r="B29" s="133"/>
      <c r="C29" s="55"/>
      <c r="D29" s="55"/>
      <c r="E29" s="55"/>
    </row>
    <row r="30" spans="1:5" x14ac:dyDescent="0.2">
      <c r="A30" s="86" t="s">
        <v>28</v>
      </c>
      <c r="B30" s="134">
        <f t="shared" si="1"/>
        <v>48.883928571428569</v>
      </c>
      <c r="C30" s="91">
        <f>C10/$B$5*100</f>
        <v>24.553571428571427</v>
      </c>
      <c r="D30" s="91">
        <f t="shared" ref="D30:E38" si="2">D10/$B$5*100</f>
        <v>9.375</v>
      </c>
      <c r="E30" s="91">
        <f t="shared" si="2"/>
        <v>14.955357142857142</v>
      </c>
    </row>
    <row r="31" spans="1:5" x14ac:dyDescent="0.2">
      <c r="A31" s="84" t="s">
        <v>25</v>
      </c>
      <c r="B31" s="133">
        <f t="shared" si="1"/>
        <v>23.4375</v>
      </c>
      <c r="C31" s="55">
        <f>C11/$B$5*100</f>
        <v>8.9285714285714288</v>
      </c>
      <c r="D31" s="55">
        <f t="shared" si="2"/>
        <v>5.3571428571428568</v>
      </c>
      <c r="E31" s="55">
        <f t="shared" si="2"/>
        <v>9.1517857142857135</v>
      </c>
    </row>
    <row r="32" spans="1:5" x14ac:dyDescent="0.2">
      <c r="A32" s="84" t="s">
        <v>26</v>
      </c>
      <c r="B32" s="133">
        <f t="shared" si="1"/>
        <v>16.741071428571427</v>
      </c>
      <c r="C32" s="55">
        <f>C12/$B$5*100</f>
        <v>10.491071428571429</v>
      </c>
      <c r="D32" s="55">
        <f t="shared" si="2"/>
        <v>2.9017857142857144</v>
      </c>
      <c r="E32" s="55">
        <f t="shared" si="2"/>
        <v>3.3482142857142856</v>
      </c>
    </row>
    <row r="33" spans="1:5" x14ac:dyDescent="0.2">
      <c r="A33" s="84" t="s">
        <v>27</v>
      </c>
      <c r="B33" s="133">
        <f t="shared" si="1"/>
        <v>8.7053571428571423</v>
      </c>
      <c r="C33" s="55">
        <f>C13/$B$5*100</f>
        <v>5.1339285714285712</v>
      </c>
      <c r="D33" s="55">
        <f t="shared" si="2"/>
        <v>1.1160714285714286</v>
      </c>
      <c r="E33" s="55">
        <f t="shared" si="2"/>
        <v>2.4553571428571428</v>
      </c>
    </row>
    <row r="34" spans="1:5" x14ac:dyDescent="0.2">
      <c r="A34" s="85"/>
      <c r="B34" s="133"/>
      <c r="C34" s="55"/>
      <c r="D34" s="55"/>
      <c r="E34" s="55"/>
    </row>
    <row r="35" spans="1:5" ht="15.75" customHeight="1" x14ac:dyDescent="0.2">
      <c r="A35" s="125" t="s">
        <v>29</v>
      </c>
      <c r="B35" s="134">
        <f t="shared" si="1"/>
        <v>51.116071428571431</v>
      </c>
      <c r="C35" s="91">
        <f>C15/$B$5*100</f>
        <v>25.223214285714285</v>
      </c>
      <c r="D35" s="91">
        <f t="shared" si="2"/>
        <v>7.1428571428571423</v>
      </c>
      <c r="E35" s="91">
        <f t="shared" si="2"/>
        <v>18.75</v>
      </c>
    </row>
    <row r="36" spans="1:5" x14ac:dyDescent="0.2">
      <c r="A36" s="84" t="s">
        <v>25</v>
      </c>
      <c r="B36" s="133">
        <f t="shared" si="1"/>
        <v>33.482142857142854</v>
      </c>
      <c r="C36" s="55">
        <f>C16/$B$5*100</f>
        <v>14.732142857142858</v>
      </c>
      <c r="D36" s="55">
        <f t="shared" si="2"/>
        <v>5.8035714285714288</v>
      </c>
      <c r="E36" s="55">
        <f t="shared" si="2"/>
        <v>12.946428571428573</v>
      </c>
    </row>
    <row r="37" spans="1:5" x14ac:dyDescent="0.2">
      <c r="A37" s="84" t="s">
        <v>26</v>
      </c>
      <c r="B37" s="133">
        <f t="shared" si="1"/>
        <v>13.169642857142858</v>
      </c>
      <c r="C37" s="55">
        <f>C17/$B$5*100</f>
        <v>6.9196428571428577</v>
      </c>
      <c r="D37" s="55">
        <f t="shared" si="2"/>
        <v>0.89285714285714279</v>
      </c>
      <c r="E37" s="55">
        <f t="shared" si="2"/>
        <v>5.3571428571428568</v>
      </c>
    </row>
    <row r="38" spans="1:5" x14ac:dyDescent="0.2">
      <c r="A38" s="89" t="s">
        <v>27</v>
      </c>
      <c r="B38" s="135">
        <f t="shared" si="1"/>
        <v>4.4642857142857144</v>
      </c>
      <c r="C38" s="136">
        <f>C18/$B$5*100</f>
        <v>3.5714285714285712</v>
      </c>
      <c r="D38" s="136">
        <f t="shared" si="2"/>
        <v>0.4464285714285714</v>
      </c>
      <c r="E38" s="136">
        <f t="shared" si="2"/>
        <v>0.4464285714285714</v>
      </c>
    </row>
  </sheetData>
  <mergeCells count="8">
    <mergeCell ref="A23:A24"/>
    <mergeCell ref="B23:B24"/>
    <mergeCell ref="C23:E23"/>
    <mergeCell ref="A1:E1"/>
    <mergeCell ref="A3:A4"/>
    <mergeCell ref="B3:B4"/>
    <mergeCell ref="C3:E3"/>
    <mergeCell ref="A21:E2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&amp;C&amp;"Times New Roman,Обычный"The main indicators achieved by innovative enterprises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2"/>
  <sheetViews>
    <sheetView view="pageLayout" zoomScaleNormal="100" workbookViewId="0">
      <selection sqref="A1:H1"/>
    </sheetView>
  </sheetViews>
  <sheetFormatPr defaultRowHeight="12" x14ac:dyDescent="0.2"/>
  <cols>
    <col min="1" max="2" width="9.140625" style="2"/>
    <col min="3" max="3" width="19" style="2" customWidth="1"/>
    <col min="4" max="4" width="14.28515625" style="2" customWidth="1"/>
    <col min="5" max="250" width="9.140625" style="2"/>
    <col min="251" max="251" width="19" style="2" customWidth="1"/>
    <col min="252" max="252" width="14.28515625" style="2" customWidth="1"/>
    <col min="253" max="506" width="9.140625" style="2"/>
    <col min="507" max="507" width="19" style="2" customWidth="1"/>
    <col min="508" max="508" width="14.28515625" style="2" customWidth="1"/>
    <col min="509" max="762" width="9.140625" style="2"/>
    <col min="763" max="763" width="19" style="2" customWidth="1"/>
    <col min="764" max="764" width="14.28515625" style="2" customWidth="1"/>
    <col min="765" max="1018" width="9.140625" style="2"/>
    <col min="1019" max="1019" width="19" style="2" customWidth="1"/>
    <col min="1020" max="1020" width="14.28515625" style="2" customWidth="1"/>
    <col min="1021" max="1274" width="9.140625" style="2"/>
    <col min="1275" max="1275" width="19" style="2" customWidth="1"/>
    <col min="1276" max="1276" width="14.28515625" style="2" customWidth="1"/>
    <col min="1277" max="1530" width="9.140625" style="2"/>
    <col min="1531" max="1531" width="19" style="2" customWidth="1"/>
    <col min="1532" max="1532" width="14.28515625" style="2" customWidth="1"/>
    <col min="1533" max="1786" width="9.140625" style="2"/>
    <col min="1787" max="1787" width="19" style="2" customWidth="1"/>
    <col min="1788" max="1788" width="14.28515625" style="2" customWidth="1"/>
    <col min="1789" max="2042" width="9.140625" style="2"/>
    <col min="2043" max="2043" width="19" style="2" customWidth="1"/>
    <col min="2044" max="2044" width="14.28515625" style="2" customWidth="1"/>
    <col min="2045" max="2298" width="9.140625" style="2"/>
    <col min="2299" max="2299" width="19" style="2" customWidth="1"/>
    <col min="2300" max="2300" width="14.28515625" style="2" customWidth="1"/>
    <col min="2301" max="2554" width="9.140625" style="2"/>
    <col min="2555" max="2555" width="19" style="2" customWidth="1"/>
    <col min="2556" max="2556" width="14.28515625" style="2" customWidth="1"/>
    <col min="2557" max="2810" width="9.140625" style="2"/>
    <col min="2811" max="2811" width="19" style="2" customWidth="1"/>
    <col min="2812" max="2812" width="14.28515625" style="2" customWidth="1"/>
    <col min="2813" max="3066" width="9.140625" style="2"/>
    <col min="3067" max="3067" width="19" style="2" customWidth="1"/>
    <col min="3068" max="3068" width="14.28515625" style="2" customWidth="1"/>
    <col min="3069" max="3322" width="9.140625" style="2"/>
    <col min="3323" max="3323" width="19" style="2" customWidth="1"/>
    <col min="3324" max="3324" width="14.28515625" style="2" customWidth="1"/>
    <col min="3325" max="3578" width="9.140625" style="2"/>
    <col min="3579" max="3579" width="19" style="2" customWidth="1"/>
    <col min="3580" max="3580" width="14.28515625" style="2" customWidth="1"/>
    <col min="3581" max="3834" width="9.140625" style="2"/>
    <col min="3835" max="3835" width="19" style="2" customWidth="1"/>
    <col min="3836" max="3836" width="14.28515625" style="2" customWidth="1"/>
    <col min="3837" max="4090" width="9.140625" style="2"/>
    <col min="4091" max="4091" width="19" style="2" customWidth="1"/>
    <col min="4092" max="4092" width="14.28515625" style="2" customWidth="1"/>
    <col min="4093" max="4346" width="9.140625" style="2"/>
    <col min="4347" max="4347" width="19" style="2" customWidth="1"/>
    <col min="4348" max="4348" width="14.28515625" style="2" customWidth="1"/>
    <col min="4349" max="4602" width="9.140625" style="2"/>
    <col min="4603" max="4603" width="19" style="2" customWidth="1"/>
    <col min="4604" max="4604" width="14.28515625" style="2" customWidth="1"/>
    <col min="4605" max="4858" width="9.140625" style="2"/>
    <col min="4859" max="4859" width="19" style="2" customWidth="1"/>
    <col min="4860" max="4860" width="14.28515625" style="2" customWidth="1"/>
    <col min="4861" max="5114" width="9.140625" style="2"/>
    <col min="5115" max="5115" width="19" style="2" customWidth="1"/>
    <col min="5116" max="5116" width="14.28515625" style="2" customWidth="1"/>
    <col min="5117" max="5370" width="9.140625" style="2"/>
    <col min="5371" max="5371" width="19" style="2" customWidth="1"/>
    <col min="5372" max="5372" width="14.28515625" style="2" customWidth="1"/>
    <col min="5373" max="5626" width="9.140625" style="2"/>
    <col min="5627" max="5627" width="19" style="2" customWidth="1"/>
    <col min="5628" max="5628" width="14.28515625" style="2" customWidth="1"/>
    <col min="5629" max="5882" width="9.140625" style="2"/>
    <col min="5883" max="5883" width="19" style="2" customWidth="1"/>
    <col min="5884" max="5884" width="14.28515625" style="2" customWidth="1"/>
    <col min="5885" max="6138" width="9.140625" style="2"/>
    <col min="6139" max="6139" width="19" style="2" customWidth="1"/>
    <col min="6140" max="6140" width="14.28515625" style="2" customWidth="1"/>
    <col min="6141" max="6394" width="9.140625" style="2"/>
    <col min="6395" max="6395" width="19" style="2" customWidth="1"/>
    <col min="6396" max="6396" width="14.28515625" style="2" customWidth="1"/>
    <col min="6397" max="6650" width="9.140625" style="2"/>
    <col min="6651" max="6651" width="19" style="2" customWidth="1"/>
    <col min="6652" max="6652" width="14.28515625" style="2" customWidth="1"/>
    <col min="6653" max="6906" width="9.140625" style="2"/>
    <col min="6907" max="6907" width="19" style="2" customWidth="1"/>
    <col min="6908" max="6908" width="14.28515625" style="2" customWidth="1"/>
    <col min="6909" max="7162" width="9.140625" style="2"/>
    <col min="7163" max="7163" width="19" style="2" customWidth="1"/>
    <col min="7164" max="7164" width="14.28515625" style="2" customWidth="1"/>
    <col min="7165" max="7418" width="9.140625" style="2"/>
    <col min="7419" max="7419" width="19" style="2" customWidth="1"/>
    <col min="7420" max="7420" width="14.28515625" style="2" customWidth="1"/>
    <col min="7421" max="7674" width="9.140625" style="2"/>
    <col min="7675" max="7675" width="19" style="2" customWidth="1"/>
    <col min="7676" max="7676" width="14.28515625" style="2" customWidth="1"/>
    <col min="7677" max="7930" width="9.140625" style="2"/>
    <col min="7931" max="7931" width="19" style="2" customWidth="1"/>
    <col min="7932" max="7932" width="14.28515625" style="2" customWidth="1"/>
    <col min="7933" max="8186" width="9.140625" style="2"/>
    <col min="8187" max="8187" width="19" style="2" customWidth="1"/>
    <col min="8188" max="8188" width="14.28515625" style="2" customWidth="1"/>
    <col min="8189" max="8442" width="9.140625" style="2"/>
    <col min="8443" max="8443" width="19" style="2" customWidth="1"/>
    <col min="8444" max="8444" width="14.28515625" style="2" customWidth="1"/>
    <col min="8445" max="8698" width="9.140625" style="2"/>
    <col min="8699" max="8699" width="19" style="2" customWidth="1"/>
    <col min="8700" max="8700" width="14.28515625" style="2" customWidth="1"/>
    <col min="8701" max="8954" width="9.140625" style="2"/>
    <col min="8955" max="8955" width="19" style="2" customWidth="1"/>
    <col min="8956" max="8956" width="14.28515625" style="2" customWidth="1"/>
    <col min="8957" max="9210" width="9.140625" style="2"/>
    <col min="9211" max="9211" width="19" style="2" customWidth="1"/>
    <col min="9212" max="9212" width="14.28515625" style="2" customWidth="1"/>
    <col min="9213" max="9466" width="9.140625" style="2"/>
    <col min="9467" max="9467" width="19" style="2" customWidth="1"/>
    <col min="9468" max="9468" width="14.28515625" style="2" customWidth="1"/>
    <col min="9469" max="9722" width="9.140625" style="2"/>
    <col min="9723" max="9723" width="19" style="2" customWidth="1"/>
    <col min="9724" max="9724" width="14.28515625" style="2" customWidth="1"/>
    <col min="9725" max="9978" width="9.140625" style="2"/>
    <col min="9979" max="9979" width="19" style="2" customWidth="1"/>
    <col min="9980" max="9980" width="14.28515625" style="2" customWidth="1"/>
    <col min="9981" max="10234" width="9.140625" style="2"/>
    <col min="10235" max="10235" width="19" style="2" customWidth="1"/>
    <col min="10236" max="10236" width="14.28515625" style="2" customWidth="1"/>
    <col min="10237" max="10490" width="9.140625" style="2"/>
    <col min="10491" max="10491" width="19" style="2" customWidth="1"/>
    <col min="10492" max="10492" width="14.28515625" style="2" customWidth="1"/>
    <col min="10493" max="10746" width="9.140625" style="2"/>
    <col min="10747" max="10747" width="19" style="2" customWidth="1"/>
    <col min="10748" max="10748" width="14.28515625" style="2" customWidth="1"/>
    <col min="10749" max="11002" width="9.140625" style="2"/>
    <col min="11003" max="11003" width="19" style="2" customWidth="1"/>
    <col min="11004" max="11004" width="14.28515625" style="2" customWidth="1"/>
    <col min="11005" max="11258" width="9.140625" style="2"/>
    <col min="11259" max="11259" width="19" style="2" customWidth="1"/>
    <col min="11260" max="11260" width="14.28515625" style="2" customWidth="1"/>
    <col min="11261" max="11514" width="9.140625" style="2"/>
    <col min="11515" max="11515" width="19" style="2" customWidth="1"/>
    <col min="11516" max="11516" width="14.28515625" style="2" customWidth="1"/>
    <col min="11517" max="11770" width="9.140625" style="2"/>
    <col min="11771" max="11771" width="19" style="2" customWidth="1"/>
    <col min="11772" max="11772" width="14.28515625" style="2" customWidth="1"/>
    <col min="11773" max="12026" width="9.140625" style="2"/>
    <col min="12027" max="12027" width="19" style="2" customWidth="1"/>
    <col min="12028" max="12028" width="14.28515625" style="2" customWidth="1"/>
    <col min="12029" max="12282" width="9.140625" style="2"/>
    <col min="12283" max="12283" width="19" style="2" customWidth="1"/>
    <col min="12284" max="12284" width="14.28515625" style="2" customWidth="1"/>
    <col min="12285" max="12538" width="9.140625" style="2"/>
    <col min="12539" max="12539" width="19" style="2" customWidth="1"/>
    <col min="12540" max="12540" width="14.28515625" style="2" customWidth="1"/>
    <col min="12541" max="12794" width="9.140625" style="2"/>
    <col min="12795" max="12795" width="19" style="2" customWidth="1"/>
    <col min="12796" max="12796" width="14.28515625" style="2" customWidth="1"/>
    <col min="12797" max="13050" width="9.140625" style="2"/>
    <col min="13051" max="13051" width="19" style="2" customWidth="1"/>
    <col min="13052" max="13052" width="14.28515625" style="2" customWidth="1"/>
    <col min="13053" max="13306" width="9.140625" style="2"/>
    <col min="13307" max="13307" width="19" style="2" customWidth="1"/>
    <col min="13308" max="13308" width="14.28515625" style="2" customWidth="1"/>
    <col min="13309" max="13562" width="9.140625" style="2"/>
    <col min="13563" max="13563" width="19" style="2" customWidth="1"/>
    <col min="13564" max="13564" width="14.28515625" style="2" customWidth="1"/>
    <col min="13565" max="13818" width="9.140625" style="2"/>
    <col min="13819" max="13819" width="19" style="2" customWidth="1"/>
    <col min="13820" max="13820" width="14.28515625" style="2" customWidth="1"/>
    <col min="13821" max="14074" width="9.140625" style="2"/>
    <col min="14075" max="14075" width="19" style="2" customWidth="1"/>
    <col min="14076" max="14076" width="14.28515625" style="2" customWidth="1"/>
    <col min="14077" max="14330" width="9.140625" style="2"/>
    <col min="14331" max="14331" width="19" style="2" customWidth="1"/>
    <col min="14332" max="14332" width="14.28515625" style="2" customWidth="1"/>
    <col min="14333" max="14586" width="9.140625" style="2"/>
    <col min="14587" max="14587" width="19" style="2" customWidth="1"/>
    <col min="14588" max="14588" width="14.28515625" style="2" customWidth="1"/>
    <col min="14589" max="14842" width="9.140625" style="2"/>
    <col min="14843" max="14843" width="19" style="2" customWidth="1"/>
    <col min="14844" max="14844" width="14.28515625" style="2" customWidth="1"/>
    <col min="14845" max="15098" width="9.140625" style="2"/>
    <col min="15099" max="15099" width="19" style="2" customWidth="1"/>
    <col min="15100" max="15100" width="14.28515625" style="2" customWidth="1"/>
    <col min="15101" max="15354" width="9.140625" style="2"/>
    <col min="15355" max="15355" width="19" style="2" customWidth="1"/>
    <col min="15356" max="15356" width="14.28515625" style="2" customWidth="1"/>
    <col min="15357" max="15610" width="9.140625" style="2"/>
    <col min="15611" max="15611" width="19" style="2" customWidth="1"/>
    <col min="15612" max="15612" width="14.28515625" style="2" customWidth="1"/>
    <col min="15613" max="15866" width="9.140625" style="2"/>
    <col min="15867" max="15867" width="19" style="2" customWidth="1"/>
    <col min="15868" max="15868" width="14.28515625" style="2" customWidth="1"/>
    <col min="15869" max="16122" width="9.140625" style="2"/>
    <col min="16123" max="16123" width="19" style="2" customWidth="1"/>
    <col min="16124" max="16124" width="14.28515625" style="2" customWidth="1"/>
    <col min="16125" max="16384" width="9.140625" style="2"/>
  </cols>
  <sheetData>
    <row r="1" spans="1:8" ht="28.5" customHeight="1" x14ac:dyDescent="0.2">
      <c r="A1" s="154" t="s">
        <v>92</v>
      </c>
      <c r="B1" s="154"/>
      <c r="C1" s="154"/>
      <c r="D1" s="154"/>
      <c r="E1" s="154"/>
      <c r="F1" s="154"/>
      <c r="G1" s="154"/>
      <c r="H1" s="154"/>
    </row>
    <row r="2" spans="1:8" x14ac:dyDescent="0.2">
      <c r="A2" s="155"/>
      <c r="B2" s="155"/>
      <c r="C2" s="155"/>
      <c r="D2" s="155"/>
      <c r="E2" s="155"/>
      <c r="F2" s="155"/>
      <c r="G2" s="155"/>
      <c r="H2" s="155"/>
    </row>
    <row r="3" spans="1:8" ht="31.5" customHeight="1" x14ac:dyDescent="0.2">
      <c r="D3" s="128"/>
    </row>
    <row r="5" spans="1:8" ht="108" x14ac:dyDescent="0.2">
      <c r="D5" s="128" t="s">
        <v>36</v>
      </c>
      <c r="E5" s="128" t="s">
        <v>37</v>
      </c>
      <c r="F5" s="128" t="s">
        <v>38</v>
      </c>
      <c r="G5" s="128" t="s">
        <v>39</v>
      </c>
      <c r="H5" s="128"/>
    </row>
    <row r="6" spans="1:8" x14ac:dyDescent="0.2">
      <c r="C6" s="3" t="s">
        <v>40</v>
      </c>
      <c r="D6" s="2">
        <v>0.6</v>
      </c>
      <c r="E6" s="2">
        <v>0.22</v>
      </c>
      <c r="F6" s="2">
        <v>0.11</v>
      </c>
      <c r="G6" s="2">
        <v>7.0000000000000007E-2</v>
      </c>
    </row>
    <row r="7" spans="1:8" x14ac:dyDescent="0.2">
      <c r="C7" s="3" t="s">
        <v>41</v>
      </c>
      <c r="D7" s="2">
        <v>0.53</v>
      </c>
      <c r="E7" s="2">
        <v>0.21</v>
      </c>
      <c r="F7" s="2">
        <v>0.14000000000000001</v>
      </c>
      <c r="G7" s="2">
        <v>0.12</v>
      </c>
    </row>
    <row r="10" spans="1:8" ht="30.75" customHeight="1" x14ac:dyDescent="0.2">
      <c r="A10" s="156" t="s">
        <v>93</v>
      </c>
      <c r="B10" s="157"/>
      <c r="C10" s="157"/>
      <c r="D10" s="157"/>
      <c r="E10" s="157"/>
      <c r="F10" s="157"/>
      <c r="G10" s="157"/>
      <c r="H10" s="157"/>
    </row>
    <row r="18" spans="3:4" ht="48" x14ac:dyDescent="0.2">
      <c r="C18" s="1" t="s">
        <v>42</v>
      </c>
      <c r="D18" s="129">
        <v>0.31</v>
      </c>
    </row>
    <row r="19" spans="3:4" x14ac:dyDescent="0.2">
      <c r="C19" s="2" t="s">
        <v>43</v>
      </c>
      <c r="D19" s="129">
        <v>0.26</v>
      </c>
    </row>
    <row r="20" spans="3:4" x14ac:dyDescent="0.2">
      <c r="C20" s="2" t="s">
        <v>45</v>
      </c>
      <c r="D20" s="129">
        <v>0.24</v>
      </c>
    </row>
    <row r="21" spans="3:4" x14ac:dyDescent="0.2">
      <c r="C21" s="2" t="s">
        <v>44</v>
      </c>
      <c r="D21" s="129">
        <v>0.14000000000000001</v>
      </c>
    </row>
    <row r="22" spans="3:4" ht="24" x14ac:dyDescent="0.2">
      <c r="C22" s="3" t="s">
        <v>46</v>
      </c>
      <c r="D22" s="129">
        <v>0.05</v>
      </c>
    </row>
  </sheetData>
  <mergeCells count="3">
    <mergeCell ref="A1:H1"/>
    <mergeCell ref="A2:H2"/>
    <mergeCell ref="A10:H10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&amp;C&amp;"Times New Roman,Обычный"The main indicators achieved by innovative enterprises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"/>
  <sheetViews>
    <sheetView view="pageLayout" zoomScaleNormal="100" workbookViewId="0">
      <selection sqref="A1:D1"/>
    </sheetView>
  </sheetViews>
  <sheetFormatPr defaultRowHeight="12" x14ac:dyDescent="0.2"/>
  <cols>
    <col min="1" max="1" width="41.28515625" style="2" customWidth="1"/>
    <col min="2" max="4" width="16.28515625" style="2" customWidth="1"/>
    <col min="5" max="250" width="9.140625" style="2"/>
    <col min="251" max="251" width="40.5703125" style="2" customWidth="1"/>
    <col min="252" max="254" width="16.28515625" style="2" customWidth="1"/>
    <col min="255" max="506" width="9.140625" style="2"/>
    <col min="507" max="507" width="40.5703125" style="2" customWidth="1"/>
    <col min="508" max="510" width="16.28515625" style="2" customWidth="1"/>
    <col min="511" max="762" width="9.140625" style="2"/>
    <col min="763" max="763" width="40.5703125" style="2" customWidth="1"/>
    <col min="764" max="766" width="16.28515625" style="2" customWidth="1"/>
    <col min="767" max="1018" width="9.140625" style="2"/>
    <col min="1019" max="1019" width="40.5703125" style="2" customWidth="1"/>
    <col min="1020" max="1022" width="16.28515625" style="2" customWidth="1"/>
    <col min="1023" max="1274" width="9.140625" style="2"/>
    <col min="1275" max="1275" width="40.5703125" style="2" customWidth="1"/>
    <col min="1276" max="1278" width="16.28515625" style="2" customWidth="1"/>
    <col min="1279" max="1530" width="9.140625" style="2"/>
    <col min="1531" max="1531" width="40.5703125" style="2" customWidth="1"/>
    <col min="1532" max="1534" width="16.28515625" style="2" customWidth="1"/>
    <col min="1535" max="1786" width="9.140625" style="2"/>
    <col min="1787" max="1787" width="40.5703125" style="2" customWidth="1"/>
    <col min="1788" max="1790" width="16.28515625" style="2" customWidth="1"/>
    <col min="1791" max="2042" width="9.140625" style="2"/>
    <col min="2043" max="2043" width="40.5703125" style="2" customWidth="1"/>
    <col min="2044" max="2046" width="16.28515625" style="2" customWidth="1"/>
    <col min="2047" max="2298" width="9.140625" style="2"/>
    <col min="2299" max="2299" width="40.5703125" style="2" customWidth="1"/>
    <col min="2300" max="2302" width="16.28515625" style="2" customWidth="1"/>
    <col min="2303" max="2554" width="9.140625" style="2"/>
    <col min="2555" max="2555" width="40.5703125" style="2" customWidth="1"/>
    <col min="2556" max="2558" width="16.28515625" style="2" customWidth="1"/>
    <col min="2559" max="2810" width="9.140625" style="2"/>
    <col min="2811" max="2811" width="40.5703125" style="2" customWidth="1"/>
    <col min="2812" max="2814" width="16.28515625" style="2" customWidth="1"/>
    <col min="2815" max="3066" width="9.140625" style="2"/>
    <col min="3067" max="3067" width="40.5703125" style="2" customWidth="1"/>
    <col min="3068" max="3070" width="16.28515625" style="2" customWidth="1"/>
    <col min="3071" max="3322" width="9.140625" style="2"/>
    <col min="3323" max="3323" width="40.5703125" style="2" customWidth="1"/>
    <col min="3324" max="3326" width="16.28515625" style="2" customWidth="1"/>
    <col min="3327" max="3578" width="9.140625" style="2"/>
    <col min="3579" max="3579" width="40.5703125" style="2" customWidth="1"/>
    <col min="3580" max="3582" width="16.28515625" style="2" customWidth="1"/>
    <col min="3583" max="3834" width="9.140625" style="2"/>
    <col min="3835" max="3835" width="40.5703125" style="2" customWidth="1"/>
    <col min="3836" max="3838" width="16.28515625" style="2" customWidth="1"/>
    <col min="3839" max="4090" width="9.140625" style="2"/>
    <col min="4091" max="4091" width="40.5703125" style="2" customWidth="1"/>
    <col min="4092" max="4094" width="16.28515625" style="2" customWidth="1"/>
    <col min="4095" max="4346" width="9.140625" style="2"/>
    <col min="4347" max="4347" width="40.5703125" style="2" customWidth="1"/>
    <col min="4348" max="4350" width="16.28515625" style="2" customWidth="1"/>
    <col min="4351" max="4602" width="9.140625" style="2"/>
    <col min="4603" max="4603" width="40.5703125" style="2" customWidth="1"/>
    <col min="4604" max="4606" width="16.28515625" style="2" customWidth="1"/>
    <col min="4607" max="4858" width="9.140625" style="2"/>
    <col min="4859" max="4859" width="40.5703125" style="2" customWidth="1"/>
    <col min="4860" max="4862" width="16.28515625" style="2" customWidth="1"/>
    <col min="4863" max="5114" width="9.140625" style="2"/>
    <col min="5115" max="5115" width="40.5703125" style="2" customWidth="1"/>
    <col min="5116" max="5118" width="16.28515625" style="2" customWidth="1"/>
    <col min="5119" max="5370" width="9.140625" style="2"/>
    <col min="5371" max="5371" width="40.5703125" style="2" customWidth="1"/>
    <col min="5372" max="5374" width="16.28515625" style="2" customWidth="1"/>
    <col min="5375" max="5626" width="9.140625" style="2"/>
    <col min="5627" max="5627" width="40.5703125" style="2" customWidth="1"/>
    <col min="5628" max="5630" width="16.28515625" style="2" customWidth="1"/>
    <col min="5631" max="5882" width="9.140625" style="2"/>
    <col min="5883" max="5883" width="40.5703125" style="2" customWidth="1"/>
    <col min="5884" max="5886" width="16.28515625" style="2" customWidth="1"/>
    <col min="5887" max="6138" width="9.140625" style="2"/>
    <col min="6139" max="6139" width="40.5703125" style="2" customWidth="1"/>
    <col min="6140" max="6142" width="16.28515625" style="2" customWidth="1"/>
    <col min="6143" max="6394" width="9.140625" style="2"/>
    <col min="6395" max="6395" width="40.5703125" style="2" customWidth="1"/>
    <col min="6396" max="6398" width="16.28515625" style="2" customWidth="1"/>
    <col min="6399" max="6650" width="9.140625" style="2"/>
    <col min="6651" max="6651" width="40.5703125" style="2" customWidth="1"/>
    <col min="6652" max="6654" width="16.28515625" style="2" customWidth="1"/>
    <col min="6655" max="6906" width="9.140625" style="2"/>
    <col min="6907" max="6907" width="40.5703125" style="2" customWidth="1"/>
    <col min="6908" max="6910" width="16.28515625" style="2" customWidth="1"/>
    <col min="6911" max="7162" width="9.140625" style="2"/>
    <col min="7163" max="7163" width="40.5703125" style="2" customWidth="1"/>
    <col min="7164" max="7166" width="16.28515625" style="2" customWidth="1"/>
    <col min="7167" max="7418" width="9.140625" style="2"/>
    <col min="7419" max="7419" width="40.5703125" style="2" customWidth="1"/>
    <col min="7420" max="7422" width="16.28515625" style="2" customWidth="1"/>
    <col min="7423" max="7674" width="9.140625" style="2"/>
    <col min="7675" max="7675" width="40.5703125" style="2" customWidth="1"/>
    <col min="7676" max="7678" width="16.28515625" style="2" customWidth="1"/>
    <col min="7679" max="7930" width="9.140625" style="2"/>
    <col min="7931" max="7931" width="40.5703125" style="2" customWidth="1"/>
    <col min="7932" max="7934" width="16.28515625" style="2" customWidth="1"/>
    <col min="7935" max="8186" width="9.140625" style="2"/>
    <col min="8187" max="8187" width="40.5703125" style="2" customWidth="1"/>
    <col min="8188" max="8190" width="16.28515625" style="2" customWidth="1"/>
    <col min="8191" max="8442" width="9.140625" style="2"/>
    <col min="8443" max="8443" width="40.5703125" style="2" customWidth="1"/>
    <col min="8444" max="8446" width="16.28515625" style="2" customWidth="1"/>
    <col min="8447" max="8698" width="9.140625" style="2"/>
    <col min="8699" max="8699" width="40.5703125" style="2" customWidth="1"/>
    <col min="8700" max="8702" width="16.28515625" style="2" customWidth="1"/>
    <col min="8703" max="8954" width="9.140625" style="2"/>
    <col min="8955" max="8955" width="40.5703125" style="2" customWidth="1"/>
    <col min="8956" max="8958" width="16.28515625" style="2" customWidth="1"/>
    <col min="8959" max="9210" width="9.140625" style="2"/>
    <col min="9211" max="9211" width="40.5703125" style="2" customWidth="1"/>
    <col min="9212" max="9214" width="16.28515625" style="2" customWidth="1"/>
    <col min="9215" max="9466" width="9.140625" style="2"/>
    <col min="9467" max="9467" width="40.5703125" style="2" customWidth="1"/>
    <col min="9468" max="9470" width="16.28515625" style="2" customWidth="1"/>
    <col min="9471" max="9722" width="9.140625" style="2"/>
    <col min="9723" max="9723" width="40.5703125" style="2" customWidth="1"/>
    <col min="9724" max="9726" width="16.28515625" style="2" customWidth="1"/>
    <col min="9727" max="9978" width="9.140625" style="2"/>
    <col min="9979" max="9979" width="40.5703125" style="2" customWidth="1"/>
    <col min="9980" max="9982" width="16.28515625" style="2" customWidth="1"/>
    <col min="9983" max="10234" width="9.140625" style="2"/>
    <col min="10235" max="10235" width="40.5703125" style="2" customWidth="1"/>
    <col min="10236" max="10238" width="16.28515625" style="2" customWidth="1"/>
    <col min="10239" max="10490" width="9.140625" style="2"/>
    <col min="10491" max="10491" width="40.5703125" style="2" customWidth="1"/>
    <col min="10492" max="10494" width="16.28515625" style="2" customWidth="1"/>
    <col min="10495" max="10746" width="9.140625" style="2"/>
    <col min="10747" max="10747" width="40.5703125" style="2" customWidth="1"/>
    <col min="10748" max="10750" width="16.28515625" style="2" customWidth="1"/>
    <col min="10751" max="11002" width="9.140625" style="2"/>
    <col min="11003" max="11003" width="40.5703125" style="2" customWidth="1"/>
    <col min="11004" max="11006" width="16.28515625" style="2" customWidth="1"/>
    <col min="11007" max="11258" width="9.140625" style="2"/>
    <col min="11259" max="11259" width="40.5703125" style="2" customWidth="1"/>
    <col min="11260" max="11262" width="16.28515625" style="2" customWidth="1"/>
    <col min="11263" max="11514" width="9.140625" style="2"/>
    <col min="11515" max="11515" width="40.5703125" style="2" customWidth="1"/>
    <col min="11516" max="11518" width="16.28515625" style="2" customWidth="1"/>
    <col min="11519" max="11770" width="9.140625" style="2"/>
    <col min="11771" max="11771" width="40.5703125" style="2" customWidth="1"/>
    <col min="11772" max="11774" width="16.28515625" style="2" customWidth="1"/>
    <col min="11775" max="12026" width="9.140625" style="2"/>
    <col min="12027" max="12027" width="40.5703125" style="2" customWidth="1"/>
    <col min="12028" max="12030" width="16.28515625" style="2" customWidth="1"/>
    <col min="12031" max="12282" width="9.140625" style="2"/>
    <col min="12283" max="12283" width="40.5703125" style="2" customWidth="1"/>
    <col min="12284" max="12286" width="16.28515625" style="2" customWidth="1"/>
    <col min="12287" max="12538" width="9.140625" style="2"/>
    <col min="12539" max="12539" width="40.5703125" style="2" customWidth="1"/>
    <col min="12540" max="12542" width="16.28515625" style="2" customWidth="1"/>
    <col min="12543" max="12794" width="9.140625" style="2"/>
    <col min="12795" max="12795" width="40.5703125" style="2" customWidth="1"/>
    <col min="12796" max="12798" width="16.28515625" style="2" customWidth="1"/>
    <col min="12799" max="13050" width="9.140625" style="2"/>
    <col min="13051" max="13051" width="40.5703125" style="2" customWidth="1"/>
    <col min="13052" max="13054" width="16.28515625" style="2" customWidth="1"/>
    <col min="13055" max="13306" width="9.140625" style="2"/>
    <col min="13307" max="13307" width="40.5703125" style="2" customWidth="1"/>
    <col min="13308" max="13310" width="16.28515625" style="2" customWidth="1"/>
    <col min="13311" max="13562" width="9.140625" style="2"/>
    <col min="13563" max="13563" width="40.5703125" style="2" customWidth="1"/>
    <col min="13564" max="13566" width="16.28515625" style="2" customWidth="1"/>
    <col min="13567" max="13818" width="9.140625" style="2"/>
    <col min="13819" max="13819" width="40.5703125" style="2" customWidth="1"/>
    <col min="13820" max="13822" width="16.28515625" style="2" customWidth="1"/>
    <col min="13823" max="14074" width="9.140625" style="2"/>
    <col min="14075" max="14075" width="40.5703125" style="2" customWidth="1"/>
    <col min="14076" max="14078" width="16.28515625" style="2" customWidth="1"/>
    <col min="14079" max="14330" width="9.140625" style="2"/>
    <col min="14331" max="14331" width="40.5703125" style="2" customWidth="1"/>
    <col min="14332" max="14334" width="16.28515625" style="2" customWidth="1"/>
    <col min="14335" max="14586" width="9.140625" style="2"/>
    <col min="14587" max="14587" width="40.5703125" style="2" customWidth="1"/>
    <col min="14588" max="14590" width="16.28515625" style="2" customWidth="1"/>
    <col min="14591" max="14842" width="9.140625" style="2"/>
    <col min="14843" max="14843" width="40.5703125" style="2" customWidth="1"/>
    <col min="14844" max="14846" width="16.28515625" style="2" customWidth="1"/>
    <col min="14847" max="15098" width="9.140625" style="2"/>
    <col min="15099" max="15099" width="40.5703125" style="2" customWidth="1"/>
    <col min="15100" max="15102" width="16.28515625" style="2" customWidth="1"/>
    <col min="15103" max="15354" width="9.140625" style="2"/>
    <col min="15355" max="15355" width="40.5703125" style="2" customWidth="1"/>
    <col min="15356" max="15358" width="16.28515625" style="2" customWidth="1"/>
    <col min="15359" max="15610" width="9.140625" style="2"/>
    <col min="15611" max="15611" width="40.5703125" style="2" customWidth="1"/>
    <col min="15612" max="15614" width="16.28515625" style="2" customWidth="1"/>
    <col min="15615" max="15866" width="9.140625" style="2"/>
    <col min="15867" max="15867" width="40.5703125" style="2" customWidth="1"/>
    <col min="15868" max="15870" width="16.28515625" style="2" customWidth="1"/>
    <col min="15871" max="16122" width="9.140625" style="2"/>
    <col min="16123" max="16123" width="40.5703125" style="2" customWidth="1"/>
    <col min="16124" max="16126" width="16.28515625" style="2" customWidth="1"/>
    <col min="16127" max="16384" width="9.140625" style="2"/>
  </cols>
  <sheetData>
    <row r="1" spans="1:6" ht="33" customHeight="1" x14ac:dyDescent="0.2">
      <c r="A1" s="158" t="s">
        <v>90</v>
      </c>
      <c r="B1" s="159"/>
      <c r="C1" s="159"/>
      <c r="D1" s="159"/>
    </row>
    <row r="2" spans="1:6" x14ac:dyDescent="0.2">
      <c r="A2" s="111"/>
      <c r="B2" s="112"/>
      <c r="C2" s="112"/>
      <c r="D2" s="72" t="s">
        <v>35</v>
      </c>
    </row>
    <row r="3" spans="1:6" ht="36" x14ac:dyDescent="0.2">
      <c r="A3" s="113"/>
      <c r="B3" s="121" t="s">
        <v>47</v>
      </c>
      <c r="C3" s="119" t="s">
        <v>48</v>
      </c>
      <c r="D3" s="122" t="s">
        <v>49</v>
      </c>
      <c r="F3" s="75" t="s">
        <v>6</v>
      </c>
    </row>
    <row r="4" spans="1:6" x14ac:dyDescent="0.2">
      <c r="A4" s="14" t="s">
        <v>2</v>
      </c>
      <c r="B4" s="32">
        <v>100</v>
      </c>
      <c r="C4" s="63">
        <v>100</v>
      </c>
      <c r="D4" s="63">
        <v>100</v>
      </c>
    </row>
    <row r="5" spans="1:6" x14ac:dyDescent="0.2">
      <c r="A5" s="17" t="s">
        <v>15</v>
      </c>
      <c r="B5" s="63">
        <v>48.9</v>
      </c>
      <c r="C5" s="63">
        <v>44.2</v>
      </c>
      <c r="D5" s="63">
        <v>47.2</v>
      </c>
    </row>
    <row r="6" spans="1:6" x14ac:dyDescent="0.2">
      <c r="A6" s="19" t="s">
        <v>67</v>
      </c>
      <c r="B6" s="35">
        <v>1.5</v>
      </c>
      <c r="C6" s="66">
        <v>0.5</v>
      </c>
      <c r="D6" s="68" t="s">
        <v>6</v>
      </c>
    </row>
    <row r="7" spans="1:6" x14ac:dyDescent="0.2">
      <c r="A7" s="22" t="s">
        <v>68</v>
      </c>
      <c r="B7" s="35">
        <v>46.7</v>
      </c>
      <c r="C7" s="66">
        <v>41.7</v>
      </c>
      <c r="D7" s="66">
        <v>43.8</v>
      </c>
    </row>
    <row r="8" spans="1:6" ht="15" customHeight="1" x14ac:dyDescent="0.2">
      <c r="A8" s="19" t="s">
        <v>69</v>
      </c>
      <c r="B8" s="35">
        <v>0.7</v>
      </c>
      <c r="C8" s="66">
        <v>1.5</v>
      </c>
      <c r="D8" s="66">
        <v>2.2999999999999998</v>
      </c>
    </row>
    <row r="9" spans="1:6" ht="24" x14ac:dyDescent="0.2">
      <c r="A9" s="19" t="s">
        <v>70</v>
      </c>
      <c r="B9" s="68" t="s">
        <v>6</v>
      </c>
      <c r="C9" s="66">
        <v>0.5</v>
      </c>
      <c r="D9" s="66">
        <v>1.1000000000000001</v>
      </c>
    </row>
    <row r="10" spans="1:6" x14ac:dyDescent="0.2">
      <c r="A10" s="23" t="s">
        <v>16</v>
      </c>
      <c r="B10" s="63">
        <v>51.1</v>
      </c>
      <c r="C10" s="63">
        <v>55.8</v>
      </c>
      <c r="D10" s="63">
        <v>52.8</v>
      </c>
    </row>
    <row r="11" spans="1:6" x14ac:dyDescent="0.2">
      <c r="A11" s="19" t="s">
        <v>71</v>
      </c>
      <c r="B11" s="35">
        <v>19.7</v>
      </c>
      <c r="C11" s="66">
        <v>22.3</v>
      </c>
      <c r="D11" s="66">
        <v>19.100000000000001</v>
      </c>
    </row>
    <row r="12" spans="1:6" x14ac:dyDescent="0.2">
      <c r="A12" s="19" t="s">
        <v>72</v>
      </c>
      <c r="B12" s="35">
        <v>4.4000000000000004</v>
      </c>
      <c r="C12" s="66">
        <v>5.8</v>
      </c>
      <c r="D12" s="66">
        <v>6.7</v>
      </c>
    </row>
    <row r="13" spans="1:6" x14ac:dyDescent="0.2">
      <c r="A13" s="22" t="s">
        <v>73</v>
      </c>
      <c r="B13" s="35">
        <v>19</v>
      </c>
      <c r="C13" s="66">
        <v>18</v>
      </c>
      <c r="D13" s="66">
        <v>19.2</v>
      </c>
    </row>
    <row r="14" spans="1:6" x14ac:dyDescent="0.2">
      <c r="A14" s="19" t="s">
        <v>74</v>
      </c>
      <c r="B14" s="35">
        <v>5.8</v>
      </c>
      <c r="C14" s="66">
        <v>4.9000000000000004</v>
      </c>
      <c r="D14" s="66">
        <v>5.6</v>
      </c>
    </row>
    <row r="15" spans="1:6" x14ac:dyDescent="0.2">
      <c r="A15" s="26" t="s">
        <v>75</v>
      </c>
      <c r="B15" s="37">
        <v>2.2000000000000002</v>
      </c>
      <c r="C15" s="38">
        <v>4.8</v>
      </c>
      <c r="D15" s="38">
        <v>2.2000000000000002</v>
      </c>
    </row>
    <row r="16" spans="1:6" x14ac:dyDescent="0.2">
      <c r="A16" s="123"/>
      <c r="B16" s="36"/>
      <c r="C16" s="36"/>
      <c r="D16" s="36"/>
    </row>
    <row r="17" spans="1:4" ht="18" customHeight="1" x14ac:dyDescent="0.2">
      <c r="A17" s="160" t="s">
        <v>91</v>
      </c>
      <c r="B17" s="161"/>
      <c r="C17" s="161"/>
      <c r="D17" s="161"/>
    </row>
    <row r="18" spans="1:4" x14ac:dyDescent="0.2">
      <c r="A18" s="111"/>
      <c r="B18" s="112"/>
      <c r="C18" s="112"/>
      <c r="D18" s="72" t="s">
        <v>35</v>
      </c>
    </row>
    <row r="19" spans="1:4" ht="36" x14ac:dyDescent="0.2">
      <c r="A19" s="113"/>
      <c r="B19" s="121" t="s">
        <v>47</v>
      </c>
      <c r="C19" s="119" t="s">
        <v>48</v>
      </c>
      <c r="D19" s="122" t="s">
        <v>49</v>
      </c>
    </row>
    <row r="20" spans="1:4" x14ac:dyDescent="0.2">
      <c r="A20" s="83" t="s">
        <v>4</v>
      </c>
      <c r="B20" s="32">
        <v>100</v>
      </c>
      <c r="C20" s="63">
        <v>100</v>
      </c>
      <c r="D20" s="63">
        <v>100</v>
      </c>
    </row>
    <row r="21" spans="1:4" x14ac:dyDescent="0.2">
      <c r="A21" s="84" t="s">
        <v>25</v>
      </c>
      <c r="B21" s="35">
        <v>46</v>
      </c>
      <c r="C21" s="66">
        <v>50.5</v>
      </c>
      <c r="D21" s="66">
        <v>50.6</v>
      </c>
    </row>
    <row r="22" spans="1:4" x14ac:dyDescent="0.2">
      <c r="A22" s="84" t="s">
        <v>26</v>
      </c>
      <c r="B22" s="35">
        <v>38</v>
      </c>
      <c r="C22" s="66">
        <v>36.4</v>
      </c>
      <c r="D22" s="66">
        <v>34.799999999999997</v>
      </c>
    </row>
    <row r="23" spans="1:4" x14ac:dyDescent="0.2">
      <c r="A23" s="84" t="s">
        <v>27</v>
      </c>
      <c r="B23" s="35">
        <v>16</v>
      </c>
      <c r="C23" s="66">
        <v>13.1</v>
      </c>
      <c r="D23" s="66">
        <v>14.6</v>
      </c>
    </row>
    <row r="24" spans="1:4" x14ac:dyDescent="0.2">
      <c r="A24" s="85"/>
      <c r="B24" s="35"/>
      <c r="C24" s="66"/>
      <c r="D24" s="66"/>
    </row>
    <row r="25" spans="1:4" x14ac:dyDescent="0.2">
      <c r="A25" s="86" t="s">
        <v>28</v>
      </c>
      <c r="B25" s="34">
        <v>48.9</v>
      </c>
      <c r="C25" s="63">
        <v>44.2</v>
      </c>
      <c r="D25" s="63">
        <v>47.2</v>
      </c>
    </row>
    <row r="26" spans="1:4" x14ac:dyDescent="0.2">
      <c r="A26" s="84" t="s">
        <v>25</v>
      </c>
      <c r="B26" s="35">
        <v>19</v>
      </c>
      <c r="C26" s="66">
        <v>17.5</v>
      </c>
      <c r="D26" s="66">
        <v>21.3</v>
      </c>
    </row>
    <row r="27" spans="1:4" x14ac:dyDescent="0.2">
      <c r="A27" s="84" t="s">
        <v>26</v>
      </c>
      <c r="B27" s="35">
        <v>21.1</v>
      </c>
      <c r="C27" s="66">
        <v>18</v>
      </c>
      <c r="D27" s="66">
        <v>18</v>
      </c>
    </row>
    <row r="28" spans="1:4" x14ac:dyDescent="0.2">
      <c r="A28" s="84" t="s">
        <v>27</v>
      </c>
      <c r="B28" s="35">
        <v>8.8000000000000007</v>
      </c>
      <c r="C28" s="66">
        <v>8.6999999999999993</v>
      </c>
      <c r="D28" s="66">
        <v>7.9</v>
      </c>
    </row>
    <row r="29" spans="1:4" x14ac:dyDescent="0.2">
      <c r="A29" s="85"/>
      <c r="B29" s="20"/>
      <c r="C29" s="124"/>
      <c r="D29" s="124"/>
    </row>
    <row r="30" spans="1:4" ht="16.5" customHeight="1" x14ac:dyDescent="0.2">
      <c r="A30" s="125" t="s">
        <v>29</v>
      </c>
      <c r="B30" s="126">
        <v>51.1</v>
      </c>
      <c r="C30" s="127">
        <v>55.8</v>
      </c>
      <c r="D30" s="127">
        <v>52.8</v>
      </c>
    </row>
    <row r="31" spans="1:4" x14ac:dyDescent="0.2">
      <c r="A31" s="84" t="s">
        <v>25</v>
      </c>
      <c r="B31" s="35">
        <v>27</v>
      </c>
      <c r="C31" s="66">
        <v>33</v>
      </c>
      <c r="D31" s="66">
        <v>29.2</v>
      </c>
    </row>
    <row r="32" spans="1:4" x14ac:dyDescent="0.2">
      <c r="A32" s="84" t="s">
        <v>26</v>
      </c>
      <c r="B32" s="35">
        <v>16.8</v>
      </c>
      <c r="C32" s="66">
        <v>18.399999999999999</v>
      </c>
      <c r="D32" s="66">
        <v>16.899999999999999</v>
      </c>
    </row>
    <row r="33" spans="1:4" x14ac:dyDescent="0.2">
      <c r="A33" s="89" t="s">
        <v>27</v>
      </c>
      <c r="B33" s="37">
        <v>7.3</v>
      </c>
      <c r="C33" s="38">
        <v>4.4000000000000004</v>
      </c>
      <c r="D33" s="38">
        <v>6.7</v>
      </c>
    </row>
  </sheetData>
  <mergeCells count="2">
    <mergeCell ref="A1:D1"/>
    <mergeCell ref="A17:D1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&amp;C&amp;"Times New Roman,Обычный"The main indicators achieved by innovative enterprises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4"/>
  <sheetViews>
    <sheetView view="pageLayout" zoomScaleNormal="100" workbookViewId="0">
      <selection sqref="A1:E1"/>
    </sheetView>
  </sheetViews>
  <sheetFormatPr defaultRowHeight="12" x14ac:dyDescent="0.2"/>
  <cols>
    <col min="1" max="1" width="35.140625" style="2" customWidth="1"/>
    <col min="2" max="5" width="13.7109375" style="2" customWidth="1"/>
    <col min="6" max="247" width="9.140625" style="2"/>
    <col min="248" max="248" width="32.5703125" style="2" customWidth="1"/>
    <col min="249" max="252" width="13.7109375" style="2" customWidth="1"/>
    <col min="253" max="503" width="9.140625" style="2"/>
    <col min="504" max="504" width="32.5703125" style="2" customWidth="1"/>
    <col min="505" max="508" width="13.7109375" style="2" customWidth="1"/>
    <col min="509" max="759" width="9.140625" style="2"/>
    <col min="760" max="760" width="32.5703125" style="2" customWidth="1"/>
    <col min="761" max="764" width="13.7109375" style="2" customWidth="1"/>
    <col min="765" max="1015" width="9.140625" style="2"/>
    <col min="1016" max="1016" width="32.5703125" style="2" customWidth="1"/>
    <col min="1017" max="1020" width="13.7109375" style="2" customWidth="1"/>
    <col min="1021" max="1271" width="9.140625" style="2"/>
    <col min="1272" max="1272" width="32.5703125" style="2" customWidth="1"/>
    <col min="1273" max="1276" width="13.7109375" style="2" customWidth="1"/>
    <col min="1277" max="1527" width="9.140625" style="2"/>
    <col min="1528" max="1528" width="32.5703125" style="2" customWidth="1"/>
    <col min="1529" max="1532" width="13.7109375" style="2" customWidth="1"/>
    <col min="1533" max="1783" width="9.140625" style="2"/>
    <col min="1784" max="1784" width="32.5703125" style="2" customWidth="1"/>
    <col min="1785" max="1788" width="13.7109375" style="2" customWidth="1"/>
    <col min="1789" max="2039" width="9.140625" style="2"/>
    <col min="2040" max="2040" width="32.5703125" style="2" customWidth="1"/>
    <col min="2041" max="2044" width="13.7109375" style="2" customWidth="1"/>
    <col min="2045" max="2295" width="9.140625" style="2"/>
    <col min="2296" max="2296" width="32.5703125" style="2" customWidth="1"/>
    <col min="2297" max="2300" width="13.7109375" style="2" customWidth="1"/>
    <col min="2301" max="2551" width="9.140625" style="2"/>
    <col min="2552" max="2552" width="32.5703125" style="2" customWidth="1"/>
    <col min="2553" max="2556" width="13.7109375" style="2" customWidth="1"/>
    <col min="2557" max="2807" width="9.140625" style="2"/>
    <col min="2808" max="2808" width="32.5703125" style="2" customWidth="1"/>
    <col min="2809" max="2812" width="13.7109375" style="2" customWidth="1"/>
    <col min="2813" max="3063" width="9.140625" style="2"/>
    <col min="3064" max="3064" width="32.5703125" style="2" customWidth="1"/>
    <col min="3065" max="3068" width="13.7109375" style="2" customWidth="1"/>
    <col min="3069" max="3319" width="9.140625" style="2"/>
    <col min="3320" max="3320" width="32.5703125" style="2" customWidth="1"/>
    <col min="3321" max="3324" width="13.7109375" style="2" customWidth="1"/>
    <col min="3325" max="3575" width="9.140625" style="2"/>
    <col min="3576" max="3576" width="32.5703125" style="2" customWidth="1"/>
    <col min="3577" max="3580" width="13.7109375" style="2" customWidth="1"/>
    <col min="3581" max="3831" width="9.140625" style="2"/>
    <col min="3832" max="3832" width="32.5703125" style="2" customWidth="1"/>
    <col min="3833" max="3836" width="13.7109375" style="2" customWidth="1"/>
    <col min="3837" max="4087" width="9.140625" style="2"/>
    <col min="4088" max="4088" width="32.5703125" style="2" customWidth="1"/>
    <col min="4089" max="4092" width="13.7109375" style="2" customWidth="1"/>
    <col min="4093" max="4343" width="9.140625" style="2"/>
    <col min="4344" max="4344" width="32.5703125" style="2" customWidth="1"/>
    <col min="4345" max="4348" width="13.7109375" style="2" customWidth="1"/>
    <col min="4349" max="4599" width="9.140625" style="2"/>
    <col min="4600" max="4600" width="32.5703125" style="2" customWidth="1"/>
    <col min="4601" max="4604" width="13.7109375" style="2" customWidth="1"/>
    <col min="4605" max="4855" width="9.140625" style="2"/>
    <col min="4856" max="4856" width="32.5703125" style="2" customWidth="1"/>
    <col min="4857" max="4860" width="13.7109375" style="2" customWidth="1"/>
    <col min="4861" max="5111" width="9.140625" style="2"/>
    <col min="5112" max="5112" width="32.5703125" style="2" customWidth="1"/>
    <col min="5113" max="5116" width="13.7109375" style="2" customWidth="1"/>
    <col min="5117" max="5367" width="9.140625" style="2"/>
    <col min="5368" max="5368" width="32.5703125" style="2" customWidth="1"/>
    <col min="5369" max="5372" width="13.7109375" style="2" customWidth="1"/>
    <col min="5373" max="5623" width="9.140625" style="2"/>
    <col min="5624" max="5624" width="32.5703125" style="2" customWidth="1"/>
    <col min="5625" max="5628" width="13.7109375" style="2" customWidth="1"/>
    <col min="5629" max="5879" width="9.140625" style="2"/>
    <col min="5880" max="5880" width="32.5703125" style="2" customWidth="1"/>
    <col min="5881" max="5884" width="13.7109375" style="2" customWidth="1"/>
    <col min="5885" max="6135" width="9.140625" style="2"/>
    <col min="6136" max="6136" width="32.5703125" style="2" customWidth="1"/>
    <col min="6137" max="6140" width="13.7109375" style="2" customWidth="1"/>
    <col min="6141" max="6391" width="9.140625" style="2"/>
    <col min="6392" max="6392" width="32.5703125" style="2" customWidth="1"/>
    <col min="6393" max="6396" width="13.7109375" style="2" customWidth="1"/>
    <col min="6397" max="6647" width="9.140625" style="2"/>
    <col min="6648" max="6648" width="32.5703125" style="2" customWidth="1"/>
    <col min="6649" max="6652" width="13.7109375" style="2" customWidth="1"/>
    <col min="6653" max="6903" width="9.140625" style="2"/>
    <col min="6904" max="6904" width="32.5703125" style="2" customWidth="1"/>
    <col min="6905" max="6908" width="13.7109375" style="2" customWidth="1"/>
    <col min="6909" max="7159" width="9.140625" style="2"/>
    <col min="7160" max="7160" width="32.5703125" style="2" customWidth="1"/>
    <col min="7161" max="7164" width="13.7109375" style="2" customWidth="1"/>
    <col min="7165" max="7415" width="9.140625" style="2"/>
    <col min="7416" max="7416" width="32.5703125" style="2" customWidth="1"/>
    <col min="7417" max="7420" width="13.7109375" style="2" customWidth="1"/>
    <col min="7421" max="7671" width="9.140625" style="2"/>
    <col min="7672" max="7672" width="32.5703125" style="2" customWidth="1"/>
    <col min="7673" max="7676" width="13.7109375" style="2" customWidth="1"/>
    <col min="7677" max="7927" width="9.140625" style="2"/>
    <col min="7928" max="7928" width="32.5703125" style="2" customWidth="1"/>
    <col min="7929" max="7932" width="13.7109375" style="2" customWidth="1"/>
    <col min="7933" max="8183" width="9.140625" style="2"/>
    <col min="8184" max="8184" width="32.5703125" style="2" customWidth="1"/>
    <col min="8185" max="8188" width="13.7109375" style="2" customWidth="1"/>
    <col min="8189" max="8439" width="9.140625" style="2"/>
    <col min="8440" max="8440" width="32.5703125" style="2" customWidth="1"/>
    <col min="8441" max="8444" width="13.7109375" style="2" customWidth="1"/>
    <col min="8445" max="8695" width="9.140625" style="2"/>
    <col min="8696" max="8696" width="32.5703125" style="2" customWidth="1"/>
    <col min="8697" max="8700" width="13.7109375" style="2" customWidth="1"/>
    <col min="8701" max="8951" width="9.140625" style="2"/>
    <col min="8952" max="8952" width="32.5703125" style="2" customWidth="1"/>
    <col min="8953" max="8956" width="13.7109375" style="2" customWidth="1"/>
    <col min="8957" max="9207" width="9.140625" style="2"/>
    <col min="9208" max="9208" width="32.5703125" style="2" customWidth="1"/>
    <col min="9209" max="9212" width="13.7109375" style="2" customWidth="1"/>
    <col min="9213" max="9463" width="9.140625" style="2"/>
    <col min="9464" max="9464" width="32.5703125" style="2" customWidth="1"/>
    <col min="9465" max="9468" width="13.7109375" style="2" customWidth="1"/>
    <col min="9469" max="9719" width="9.140625" style="2"/>
    <col min="9720" max="9720" width="32.5703125" style="2" customWidth="1"/>
    <col min="9721" max="9724" width="13.7109375" style="2" customWidth="1"/>
    <col min="9725" max="9975" width="9.140625" style="2"/>
    <col min="9976" max="9976" width="32.5703125" style="2" customWidth="1"/>
    <col min="9977" max="9980" width="13.7109375" style="2" customWidth="1"/>
    <col min="9981" max="10231" width="9.140625" style="2"/>
    <col min="10232" max="10232" width="32.5703125" style="2" customWidth="1"/>
    <col min="10233" max="10236" width="13.7109375" style="2" customWidth="1"/>
    <col min="10237" max="10487" width="9.140625" style="2"/>
    <col min="10488" max="10488" width="32.5703125" style="2" customWidth="1"/>
    <col min="10489" max="10492" width="13.7109375" style="2" customWidth="1"/>
    <col min="10493" max="10743" width="9.140625" style="2"/>
    <col min="10744" max="10744" width="32.5703125" style="2" customWidth="1"/>
    <col min="10745" max="10748" width="13.7109375" style="2" customWidth="1"/>
    <col min="10749" max="10999" width="9.140625" style="2"/>
    <col min="11000" max="11000" width="32.5703125" style="2" customWidth="1"/>
    <col min="11001" max="11004" width="13.7109375" style="2" customWidth="1"/>
    <col min="11005" max="11255" width="9.140625" style="2"/>
    <col min="11256" max="11256" width="32.5703125" style="2" customWidth="1"/>
    <col min="11257" max="11260" width="13.7109375" style="2" customWidth="1"/>
    <col min="11261" max="11511" width="9.140625" style="2"/>
    <col min="11512" max="11512" width="32.5703125" style="2" customWidth="1"/>
    <col min="11513" max="11516" width="13.7109375" style="2" customWidth="1"/>
    <col min="11517" max="11767" width="9.140625" style="2"/>
    <col min="11768" max="11768" width="32.5703125" style="2" customWidth="1"/>
    <col min="11769" max="11772" width="13.7109375" style="2" customWidth="1"/>
    <col min="11773" max="12023" width="9.140625" style="2"/>
    <col min="12024" max="12024" width="32.5703125" style="2" customWidth="1"/>
    <col min="12025" max="12028" width="13.7109375" style="2" customWidth="1"/>
    <col min="12029" max="12279" width="9.140625" style="2"/>
    <col min="12280" max="12280" width="32.5703125" style="2" customWidth="1"/>
    <col min="12281" max="12284" width="13.7109375" style="2" customWidth="1"/>
    <col min="12285" max="12535" width="9.140625" style="2"/>
    <col min="12536" max="12536" width="32.5703125" style="2" customWidth="1"/>
    <col min="12537" max="12540" width="13.7109375" style="2" customWidth="1"/>
    <col min="12541" max="12791" width="9.140625" style="2"/>
    <col min="12792" max="12792" width="32.5703125" style="2" customWidth="1"/>
    <col min="12793" max="12796" width="13.7109375" style="2" customWidth="1"/>
    <col min="12797" max="13047" width="9.140625" style="2"/>
    <col min="13048" max="13048" width="32.5703125" style="2" customWidth="1"/>
    <col min="13049" max="13052" width="13.7109375" style="2" customWidth="1"/>
    <col min="13053" max="13303" width="9.140625" style="2"/>
    <col min="13304" max="13304" width="32.5703125" style="2" customWidth="1"/>
    <col min="13305" max="13308" width="13.7109375" style="2" customWidth="1"/>
    <col min="13309" max="13559" width="9.140625" style="2"/>
    <col min="13560" max="13560" width="32.5703125" style="2" customWidth="1"/>
    <col min="13561" max="13564" width="13.7109375" style="2" customWidth="1"/>
    <col min="13565" max="13815" width="9.140625" style="2"/>
    <col min="13816" max="13816" width="32.5703125" style="2" customWidth="1"/>
    <col min="13817" max="13820" width="13.7109375" style="2" customWidth="1"/>
    <col min="13821" max="14071" width="9.140625" style="2"/>
    <col min="14072" max="14072" width="32.5703125" style="2" customWidth="1"/>
    <col min="14073" max="14076" width="13.7109375" style="2" customWidth="1"/>
    <col min="14077" max="14327" width="9.140625" style="2"/>
    <col min="14328" max="14328" width="32.5703125" style="2" customWidth="1"/>
    <col min="14329" max="14332" width="13.7109375" style="2" customWidth="1"/>
    <col min="14333" max="14583" width="9.140625" style="2"/>
    <col min="14584" max="14584" width="32.5703125" style="2" customWidth="1"/>
    <col min="14585" max="14588" width="13.7109375" style="2" customWidth="1"/>
    <col min="14589" max="14839" width="9.140625" style="2"/>
    <col min="14840" max="14840" width="32.5703125" style="2" customWidth="1"/>
    <col min="14841" max="14844" width="13.7109375" style="2" customWidth="1"/>
    <col min="14845" max="15095" width="9.140625" style="2"/>
    <col min="15096" max="15096" width="32.5703125" style="2" customWidth="1"/>
    <col min="15097" max="15100" width="13.7109375" style="2" customWidth="1"/>
    <col min="15101" max="15351" width="9.140625" style="2"/>
    <col min="15352" max="15352" width="32.5703125" style="2" customWidth="1"/>
    <col min="15353" max="15356" width="13.7109375" style="2" customWidth="1"/>
    <col min="15357" max="15607" width="9.140625" style="2"/>
    <col min="15608" max="15608" width="32.5703125" style="2" customWidth="1"/>
    <col min="15609" max="15612" width="13.7109375" style="2" customWidth="1"/>
    <col min="15613" max="15863" width="9.140625" style="2"/>
    <col min="15864" max="15864" width="32.5703125" style="2" customWidth="1"/>
    <col min="15865" max="15868" width="13.7109375" style="2" customWidth="1"/>
    <col min="15869" max="16119" width="9.140625" style="2"/>
    <col min="16120" max="16120" width="32.5703125" style="2" customWidth="1"/>
    <col min="16121" max="16124" width="13.7109375" style="2" customWidth="1"/>
    <col min="16125" max="16384" width="9.140625" style="2"/>
  </cols>
  <sheetData>
    <row r="1" spans="1:5" ht="18.75" customHeight="1" x14ac:dyDescent="0.2">
      <c r="A1" s="160" t="s">
        <v>88</v>
      </c>
      <c r="B1" s="162"/>
      <c r="C1" s="162"/>
      <c r="D1" s="162"/>
      <c r="E1" s="162"/>
    </row>
    <row r="2" spans="1:5" x14ac:dyDescent="0.2">
      <c r="A2" s="111"/>
      <c r="B2" s="112"/>
      <c r="C2" s="112"/>
      <c r="D2" s="112"/>
      <c r="E2" s="72" t="s">
        <v>35</v>
      </c>
    </row>
    <row r="3" spans="1:5" ht="48" x14ac:dyDescent="0.2">
      <c r="A3" s="113"/>
      <c r="B3" s="114" t="s">
        <v>50</v>
      </c>
      <c r="C3" s="115" t="s">
        <v>51</v>
      </c>
      <c r="D3" s="115" t="s">
        <v>52</v>
      </c>
      <c r="E3" s="116" t="s">
        <v>53</v>
      </c>
    </row>
    <row r="4" spans="1:5" x14ac:dyDescent="0.2">
      <c r="A4" s="14" t="s">
        <v>2</v>
      </c>
      <c r="B4" s="32">
        <v>100</v>
      </c>
      <c r="C4" s="104">
        <v>100</v>
      </c>
      <c r="D4" s="104">
        <v>100</v>
      </c>
      <c r="E4" s="104">
        <v>100</v>
      </c>
    </row>
    <row r="5" spans="1:5" x14ac:dyDescent="0.2">
      <c r="A5" s="17" t="s">
        <v>15</v>
      </c>
      <c r="B5" s="34">
        <v>55.7</v>
      </c>
      <c r="C5" s="63">
        <v>42.5</v>
      </c>
      <c r="D5" s="63">
        <v>46.7</v>
      </c>
      <c r="E5" s="63">
        <v>43.4</v>
      </c>
    </row>
    <row r="6" spans="1:5" x14ac:dyDescent="0.2">
      <c r="A6" s="19" t="s">
        <v>67</v>
      </c>
      <c r="B6" s="117" t="s">
        <v>6</v>
      </c>
      <c r="C6" s="118" t="s">
        <v>6</v>
      </c>
      <c r="D6" s="118" t="s">
        <v>6</v>
      </c>
      <c r="E6" s="66">
        <v>0.6</v>
      </c>
    </row>
    <row r="7" spans="1:5" ht="14.25" customHeight="1" x14ac:dyDescent="0.2">
      <c r="A7" s="22" t="s">
        <v>68</v>
      </c>
      <c r="B7" s="117">
        <v>54.7</v>
      </c>
      <c r="C7" s="118">
        <v>41.4</v>
      </c>
      <c r="D7" s="118">
        <v>45.9</v>
      </c>
      <c r="E7" s="66">
        <v>42.8</v>
      </c>
    </row>
    <row r="8" spans="1:5" ht="25.5" customHeight="1" x14ac:dyDescent="0.2">
      <c r="A8" s="19" t="s">
        <v>69</v>
      </c>
      <c r="B8" s="117">
        <v>0.5</v>
      </c>
      <c r="C8" s="66">
        <v>1.1000000000000001</v>
      </c>
      <c r="D8" s="66">
        <v>0.8</v>
      </c>
      <c r="E8" s="118" t="s">
        <v>6</v>
      </c>
    </row>
    <row r="9" spans="1:5" ht="26.25" customHeight="1" x14ac:dyDescent="0.2">
      <c r="A9" s="19" t="s">
        <v>70</v>
      </c>
      <c r="B9" s="35">
        <v>0.5</v>
      </c>
      <c r="C9" s="118" t="s">
        <v>6</v>
      </c>
      <c r="D9" s="118" t="s">
        <v>6</v>
      </c>
      <c r="E9" s="118" t="s">
        <v>6</v>
      </c>
    </row>
    <row r="10" spans="1:5" x14ac:dyDescent="0.2">
      <c r="A10" s="23" t="s">
        <v>16</v>
      </c>
      <c r="B10" s="34">
        <v>44.3</v>
      </c>
      <c r="C10" s="63">
        <v>57.5</v>
      </c>
      <c r="D10" s="63">
        <v>53.3</v>
      </c>
      <c r="E10" s="63">
        <v>56.5</v>
      </c>
    </row>
    <row r="11" spans="1:5" x14ac:dyDescent="0.2">
      <c r="A11" s="19" t="s">
        <v>71</v>
      </c>
      <c r="B11" s="35">
        <v>19.600000000000001</v>
      </c>
      <c r="C11" s="66">
        <v>30.4</v>
      </c>
      <c r="D11" s="66">
        <v>27.1</v>
      </c>
      <c r="E11" s="66">
        <v>33.1</v>
      </c>
    </row>
    <row r="12" spans="1:5" x14ac:dyDescent="0.2">
      <c r="A12" s="19" t="s">
        <v>72</v>
      </c>
      <c r="B12" s="35">
        <v>1.8</v>
      </c>
      <c r="C12" s="66">
        <v>4.4000000000000004</v>
      </c>
      <c r="D12" s="66">
        <v>4.0999999999999996</v>
      </c>
      <c r="E12" s="66">
        <v>4.0999999999999996</v>
      </c>
    </row>
    <row r="13" spans="1:5" x14ac:dyDescent="0.2">
      <c r="A13" s="22" t="s">
        <v>73</v>
      </c>
      <c r="B13" s="35">
        <v>16.5</v>
      </c>
      <c r="C13" s="66">
        <v>12.7</v>
      </c>
      <c r="D13" s="66">
        <v>15.6</v>
      </c>
      <c r="E13" s="66">
        <v>13.1</v>
      </c>
    </row>
    <row r="14" spans="1:5" x14ac:dyDescent="0.2">
      <c r="A14" s="19" t="s">
        <v>74</v>
      </c>
      <c r="B14" s="35">
        <v>4.0999999999999996</v>
      </c>
      <c r="C14" s="66">
        <v>8.3000000000000007</v>
      </c>
      <c r="D14" s="66">
        <v>5.7</v>
      </c>
      <c r="E14" s="66">
        <v>4.0999999999999996</v>
      </c>
    </row>
    <row r="15" spans="1:5" x14ac:dyDescent="0.2">
      <c r="A15" s="26" t="s">
        <v>75</v>
      </c>
      <c r="B15" s="37">
        <v>2.2999999999999998</v>
      </c>
      <c r="C15" s="38">
        <v>1.7</v>
      </c>
      <c r="D15" s="38">
        <v>0.8</v>
      </c>
      <c r="E15" s="38">
        <v>2.1</v>
      </c>
    </row>
    <row r="17" spans="1:5" ht="18.75" customHeight="1" x14ac:dyDescent="0.2">
      <c r="A17" s="160" t="s">
        <v>89</v>
      </c>
      <c r="B17" s="162"/>
      <c r="C17" s="162"/>
      <c r="D17" s="162"/>
      <c r="E17" s="162"/>
    </row>
    <row r="18" spans="1:5" x14ac:dyDescent="0.2">
      <c r="E18" s="72" t="s">
        <v>35</v>
      </c>
    </row>
    <row r="19" spans="1:5" ht="48" x14ac:dyDescent="0.2">
      <c r="A19" s="113"/>
      <c r="B19" s="119" t="s">
        <v>50</v>
      </c>
      <c r="C19" s="115" t="s">
        <v>51</v>
      </c>
      <c r="D19" s="115" t="s">
        <v>52</v>
      </c>
      <c r="E19" s="116" t="s">
        <v>53</v>
      </c>
    </row>
    <row r="20" spans="1:5" x14ac:dyDescent="0.2">
      <c r="A20" s="83" t="s">
        <v>4</v>
      </c>
      <c r="B20" s="120">
        <v>100</v>
      </c>
      <c r="C20" s="120">
        <v>100</v>
      </c>
      <c r="D20" s="120">
        <v>100</v>
      </c>
      <c r="E20" s="120">
        <v>100</v>
      </c>
    </row>
    <row r="21" spans="1:5" x14ac:dyDescent="0.2">
      <c r="A21" s="84" t="s">
        <v>25</v>
      </c>
      <c r="B21" s="35">
        <v>49.3</v>
      </c>
      <c r="C21" s="66">
        <v>47</v>
      </c>
      <c r="D21" s="66">
        <v>46.7</v>
      </c>
      <c r="E21" s="66">
        <v>55.2</v>
      </c>
    </row>
    <row r="22" spans="1:5" x14ac:dyDescent="0.2">
      <c r="A22" s="84" t="s">
        <v>26</v>
      </c>
      <c r="B22" s="35">
        <v>34.299999999999997</v>
      </c>
      <c r="C22" s="66">
        <v>35.299999999999997</v>
      </c>
      <c r="D22" s="66">
        <v>35.200000000000003</v>
      </c>
      <c r="E22" s="66">
        <v>32.4</v>
      </c>
    </row>
    <row r="23" spans="1:5" x14ac:dyDescent="0.2">
      <c r="A23" s="84" t="s">
        <v>27</v>
      </c>
      <c r="B23" s="35">
        <v>16.399999999999999</v>
      </c>
      <c r="C23" s="66">
        <v>17.7</v>
      </c>
      <c r="D23" s="66">
        <v>18.100000000000001</v>
      </c>
      <c r="E23" s="66">
        <v>12.4</v>
      </c>
    </row>
    <row r="24" spans="1:5" x14ac:dyDescent="0.2">
      <c r="A24" s="85"/>
      <c r="B24" s="35"/>
      <c r="C24" s="66"/>
      <c r="D24" s="66"/>
      <c r="E24" s="66"/>
    </row>
    <row r="25" spans="1:5" x14ac:dyDescent="0.2">
      <c r="A25" s="86" t="s">
        <v>28</v>
      </c>
      <c r="B25" s="34">
        <v>55.7</v>
      </c>
      <c r="C25" s="63">
        <v>42.5</v>
      </c>
      <c r="D25" s="63">
        <v>46.7</v>
      </c>
      <c r="E25" s="63">
        <v>43.4</v>
      </c>
    </row>
    <row r="26" spans="1:5" x14ac:dyDescent="0.2">
      <c r="A26" s="84" t="s">
        <v>25</v>
      </c>
      <c r="B26" s="35">
        <v>24.2</v>
      </c>
      <c r="C26" s="66">
        <v>17.7</v>
      </c>
      <c r="D26" s="66">
        <v>15.6</v>
      </c>
      <c r="E26" s="66">
        <v>20.7</v>
      </c>
    </row>
    <row r="27" spans="1:5" x14ac:dyDescent="0.2">
      <c r="A27" s="84" t="s">
        <v>26</v>
      </c>
      <c r="B27" s="35">
        <v>20.5</v>
      </c>
      <c r="C27" s="66">
        <v>16</v>
      </c>
      <c r="D27" s="66">
        <v>19.600000000000001</v>
      </c>
      <c r="E27" s="66">
        <v>15.9</v>
      </c>
    </row>
    <row r="28" spans="1:5" x14ac:dyDescent="0.2">
      <c r="A28" s="84" t="s">
        <v>27</v>
      </c>
      <c r="B28" s="35">
        <v>11</v>
      </c>
      <c r="C28" s="66">
        <v>8.8000000000000007</v>
      </c>
      <c r="D28" s="66">
        <v>11.5</v>
      </c>
      <c r="E28" s="66">
        <v>6.8</v>
      </c>
    </row>
    <row r="29" spans="1:5" x14ac:dyDescent="0.2">
      <c r="A29" s="87"/>
      <c r="B29" s="35"/>
      <c r="C29" s="66"/>
      <c r="D29" s="66"/>
      <c r="E29" s="66"/>
    </row>
    <row r="30" spans="1:5" x14ac:dyDescent="0.2">
      <c r="A30" s="88" t="s">
        <v>54</v>
      </c>
      <c r="B30" s="34">
        <v>44.3</v>
      </c>
      <c r="C30" s="63">
        <v>57.5</v>
      </c>
      <c r="D30" s="63">
        <v>53.3</v>
      </c>
      <c r="E30" s="63">
        <v>56.5</v>
      </c>
    </row>
    <row r="31" spans="1:5" x14ac:dyDescent="0.2">
      <c r="A31" s="84" t="s">
        <v>25</v>
      </c>
      <c r="B31" s="35">
        <v>25.1</v>
      </c>
      <c r="C31" s="66">
        <v>29.3</v>
      </c>
      <c r="D31" s="66">
        <v>31.1</v>
      </c>
      <c r="E31" s="66">
        <v>34.5</v>
      </c>
    </row>
    <row r="32" spans="1:5" x14ac:dyDescent="0.2">
      <c r="A32" s="84" t="s">
        <v>26</v>
      </c>
      <c r="B32" s="35">
        <v>13.7</v>
      </c>
      <c r="C32" s="66">
        <v>19.399999999999999</v>
      </c>
      <c r="D32" s="66">
        <v>15.6</v>
      </c>
      <c r="E32" s="66">
        <v>16.600000000000001</v>
      </c>
    </row>
    <row r="33" spans="1:5" x14ac:dyDescent="0.2">
      <c r="A33" s="89" t="s">
        <v>27</v>
      </c>
      <c r="B33" s="37">
        <v>5.5</v>
      </c>
      <c r="C33" s="38">
        <v>8.8000000000000007</v>
      </c>
      <c r="D33" s="38">
        <v>6.6</v>
      </c>
      <c r="E33" s="38">
        <v>5.4</v>
      </c>
    </row>
    <row r="34" spans="1:5" x14ac:dyDescent="0.2">
      <c r="B34" s="55"/>
      <c r="C34" s="55"/>
      <c r="D34" s="55"/>
      <c r="E34" s="55"/>
    </row>
  </sheetData>
  <mergeCells count="2">
    <mergeCell ref="A1:E1"/>
    <mergeCell ref="A17:E1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&amp;C&amp;"Times New Roman,Обычный"The main indicators achieved by innovative enterprises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3"/>
  <sheetViews>
    <sheetView view="pageLayout" zoomScaleNormal="100" workbookViewId="0">
      <selection activeCell="A2" sqref="A2"/>
    </sheetView>
  </sheetViews>
  <sheetFormatPr defaultRowHeight="12" x14ac:dyDescent="0.2"/>
  <cols>
    <col min="1" max="1" width="38.7109375" style="2" customWidth="1"/>
    <col min="2" max="4" width="17.140625" style="2" customWidth="1"/>
    <col min="5" max="253" width="9.140625" style="2"/>
    <col min="254" max="254" width="35.42578125" style="2" customWidth="1"/>
    <col min="255" max="257" width="17.140625" style="2" customWidth="1"/>
    <col min="258" max="509" width="9.140625" style="2"/>
    <col min="510" max="510" width="35.42578125" style="2" customWidth="1"/>
    <col min="511" max="513" width="17.140625" style="2" customWidth="1"/>
    <col min="514" max="765" width="9.140625" style="2"/>
    <col min="766" max="766" width="35.42578125" style="2" customWidth="1"/>
    <col min="767" max="769" width="17.140625" style="2" customWidth="1"/>
    <col min="770" max="1021" width="9.140625" style="2"/>
    <col min="1022" max="1022" width="35.42578125" style="2" customWidth="1"/>
    <col min="1023" max="1025" width="17.140625" style="2" customWidth="1"/>
    <col min="1026" max="1277" width="9.140625" style="2"/>
    <col min="1278" max="1278" width="35.42578125" style="2" customWidth="1"/>
    <col min="1279" max="1281" width="17.140625" style="2" customWidth="1"/>
    <col min="1282" max="1533" width="9.140625" style="2"/>
    <col min="1534" max="1534" width="35.42578125" style="2" customWidth="1"/>
    <col min="1535" max="1537" width="17.140625" style="2" customWidth="1"/>
    <col min="1538" max="1789" width="9.140625" style="2"/>
    <col min="1790" max="1790" width="35.42578125" style="2" customWidth="1"/>
    <col min="1791" max="1793" width="17.140625" style="2" customWidth="1"/>
    <col min="1794" max="2045" width="9.140625" style="2"/>
    <col min="2046" max="2046" width="35.42578125" style="2" customWidth="1"/>
    <col min="2047" max="2049" width="17.140625" style="2" customWidth="1"/>
    <col min="2050" max="2301" width="9.140625" style="2"/>
    <col min="2302" max="2302" width="35.42578125" style="2" customWidth="1"/>
    <col min="2303" max="2305" width="17.140625" style="2" customWidth="1"/>
    <col min="2306" max="2557" width="9.140625" style="2"/>
    <col min="2558" max="2558" width="35.42578125" style="2" customWidth="1"/>
    <col min="2559" max="2561" width="17.140625" style="2" customWidth="1"/>
    <col min="2562" max="2813" width="9.140625" style="2"/>
    <col min="2814" max="2814" width="35.42578125" style="2" customWidth="1"/>
    <col min="2815" max="2817" width="17.140625" style="2" customWidth="1"/>
    <col min="2818" max="3069" width="9.140625" style="2"/>
    <col min="3070" max="3070" width="35.42578125" style="2" customWidth="1"/>
    <col min="3071" max="3073" width="17.140625" style="2" customWidth="1"/>
    <col min="3074" max="3325" width="9.140625" style="2"/>
    <col min="3326" max="3326" width="35.42578125" style="2" customWidth="1"/>
    <col min="3327" max="3329" width="17.140625" style="2" customWidth="1"/>
    <col min="3330" max="3581" width="9.140625" style="2"/>
    <col min="3582" max="3582" width="35.42578125" style="2" customWidth="1"/>
    <col min="3583" max="3585" width="17.140625" style="2" customWidth="1"/>
    <col min="3586" max="3837" width="9.140625" style="2"/>
    <col min="3838" max="3838" width="35.42578125" style="2" customWidth="1"/>
    <col min="3839" max="3841" width="17.140625" style="2" customWidth="1"/>
    <col min="3842" max="4093" width="9.140625" style="2"/>
    <col min="4094" max="4094" width="35.42578125" style="2" customWidth="1"/>
    <col min="4095" max="4097" width="17.140625" style="2" customWidth="1"/>
    <col min="4098" max="4349" width="9.140625" style="2"/>
    <col min="4350" max="4350" width="35.42578125" style="2" customWidth="1"/>
    <col min="4351" max="4353" width="17.140625" style="2" customWidth="1"/>
    <col min="4354" max="4605" width="9.140625" style="2"/>
    <col min="4606" max="4606" width="35.42578125" style="2" customWidth="1"/>
    <col min="4607" max="4609" width="17.140625" style="2" customWidth="1"/>
    <col min="4610" max="4861" width="9.140625" style="2"/>
    <col min="4862" max="4862" width="35.42578125" style="2" customWidth="1"/>
    <col min="4863" max="4865" width="17.140625" style="2" customWidth="1"/>
    <col min="4866" max="5117" width="9.140625" style="2"/>
    <col min="5118" max="5118" width="35.42578125" style="2" customWidth="1"/>
    <col min="5119" max="5121" width="17.140625" style="2" customWidth="1"/>
    <col min="5122" max="5373" width="9.140625" style="2"/>
    <col min="5374" max="5374" width="35.42578125" style="2" customWidth="1"/>
    <col min="5375" max="5377" width="17.140625" style="2" customWidth="1"/>
    <col min="5378" max="5629" width="9.140625" style="2"/>
    <col min="5630" max="5630" width="35.42578125" style="2" customWidth="1"/>
    <col min="5631" max="5633" width="17.140625" style="2" customWidth="1"/>
    <col min="5634" max="5885" width="9.140625" style="2"/>
    <col min="5886" max="5886" width="35.42578125" style="2" customWidth="1"/>
    <col min="5887" max="5889" width="17.140625" style="2" customWidth="1"/>
    <col min="5890" max="6141" width="9.140625" style="2"/>
    <col min="6142" max="6142" width="35.42578125" style="2" customWidth="1"/>
    <col min="6143" max="6145" width="17.140625" style="2" customWidth="1"/>
    <col min="6146" max="6397" width="9.140625" style="2"/>
    <col min="6398" max="6398" width="35.42578125" style="2" customWidth="1"/>
    <col min="6399" max="6401" width="17.140625" style="2" customWidth="1"/>
    <col min="6402" max="6653" width="9.140625" style="2"/>
    <col min="6654" max="6654" width="35.42578125" style="2" customWidth="1"/>
    <col min="6655" max="6657" width="17.140625" style="2" customWidth="1"/>
    <col min="6658" max="6909" width="9.140625" style="2"/>
    <col min="6910" max="6910" width="35.42578125" style="2" customWidth="1"/>
    <col min="6911" max="6913" width="17.140625" style="2" customWidth="1"/>
    <col min="6914" max="7165" width="9.140625" style="2"/>
    <col min="7166" max="7166" width="35.42578125" style="2" customWidth="1"/>
    <col min="7167" max="7169" width="17.140625" style="2" customWidth="1"/>
    <col min="7170" max="7421" width="9.140625" style="2"/>
    <col min="7422" max="7422" width="35.42578125" style="2" customWidth="1"/>
    <col min="7423" max="7425" width="17.140625" style="2" customWidth="1"/>
    <col min="7426" max="7677" width="9.140625" style="2"/>
    <col min="7678" max="7678" width="35.42578125" style="2" customWidth="1"/>
    <col min="7679" max="7681" width="17.140625" style="2" customWidth="1"/>
    <col min="7682" max="7933" width="9.140625" style="2"/>
    <col min="7934" max="7934" width="35.42578125" style="2" customWidth="1"/>
    <col min="7935" max="7937" width="17.140625" style="2" customWidth="1"/>
    <col min="7938" max="8189" width="9.140625" style="2"/>
    <col min="8190" max="8190" width="35.42578125" style="2" customWidth="1"/>
    <col min="8191" max="8193" width="17.140625" style="2" customWidth="1"/>
    <col min="8194" max="8445" width="9.140625" style="2"/>
    <col min="8446" max="8446" width="35.42578125" style="2" customWidth="1"/>
    <col min="8447" max="8449" width="17.140625" style="2" customWidth="1"/>
    <col min="8450" max="8701" width="9.140625" style="2"/>
    <col min="8702" max="8702" width="35.42578125" style="2" customWidth="1"/>
    <col min="8703" max="8705" width="17.140625" style="2" customWidth="1"/>
    <col min="8706" max="8957" width="9.140625" style="2"/>
    <col min="8958" max="8958" width="35.42578125" style="2" customWidth="1"/>
    <col min="8959" max="8961" width="17.140625" style="2" customWidth="1"/>
    <col min="8962" max="9213" width="9.140625" style="2"/>
    <col min="9214" max="9214" width="35.42578125" style="2" customWidth="1"/>
    <col min="9215" max="9217" width="17.140625" style="2" customWidth="1"/>
    <col min="9218" max="9469" width="9.140625" style="2"/>
    <col min="9470" max="9470" width="35.42578125" style="2" customWidth="1"/>
    <col min="9471" max="9473" width="17.140625" style="2" customWidth="1"/>
    <col min="9474" max="9725" width="9.140625" style="2"/>
    <col min="9726" max="9726" width="35.42578125" style="2" customWidth="1"/>
    <col min="9727" max="9729" width="17.140625" style="2" customWidth="1"/>
    <col min="9730" max="9981" width="9.140625" style="2"/>
    <col min="9982" max="9982" width="35.42578125" style="2" customWidth="1"/>
    <col min="9983" max="9985" width="17.140625" style="2" customWidth="1"/>
    <col min="9986" max="10237" width="9.140625" style="2"/>
    <col min="10238" max="10238" width="35.42578125" style="2" customWidth="1"/>
    <col min="10239" max="10241" width="17.140625" style="2" customWidth="1"/>
    <col min="10242" max="10493" width="9.140625" style="2"/>
    <col min="10494" max="10494" width="35.42578125" style="2" customWidth="1"/>
    <col min="10495" max="10497" width="17.140625" style="2" customWidth="1"/>
    <col min="10498" max="10749" width="9.140625" style="2"/>
    <col min="10750" max="10750" width="35.42578125" style="2" customWidth="1"/>
    <col min="10751" max="10753" width="17.140625" style="2" customWidth="1"/>
    <col min="10754" max="11005" width="9.140625" style="2"/>
    <col min="11006" max="11006" width="35.42578125" style="2" customWidth="1"/>
    <col min="11007" max="11009" width="17.140625" style="2" customWidth="1"/>
    <col min="11010" max="11261" width="9.140625" style="2"/>
    <col min="11262" max="11262" width="35.42578125" style="2" customWidth="1"/>
    <col min="11263" max="11265" width="17.140625" style="2" customWidth="1"/>
    <col min="11266" max="11517" width="9.140625" style="2"/>
    <col min="11518" max="11518" width="35.42578125" style="2" customWidth="1"/>
    <col min="11519" max="11521" width="17.140625" style="2" customWidth="1"/>
    <col min="11522" max="11773" width="9.140625" style="2"/>
    <col min="11774" max="11774" width="35.42578125" style="2" customWidth="1"/>
    <col min="11775" max="11777" width="17.140625" style="2" customWidth="1"/>
    <col min="11778" max="12029" width="9.140625" style="2"/>
    <col min="12030" max="12030" width="35.42578125" style="2" customWidth="1"/>
    <col min="12031" max="12033" width="17.140625" style="2" customWidth="1"/>
    <col min="12034" max="12285" width="9.140625" style="2"/>
    <col min="12286" max="12286" width="35.42578125" style="2" customWidth="1"/>
    <col min="12287" max="12289" width="17.140625" style="2" customWidth="1"/>
    <col min="12290" max="12541" width="9.140625" style="2"/>
    <col min="12542" max="12542" width="35.42578125" style="2" customWidth="1"/>
    <col min="12543" max="12545" width="17.140625" style="2" customWidth="1"/>
    <col min="12546" max="12797" width="9.140625" style="2"/>
    <col min="12798" max="12798" width="35.42578125" style="2" customWidth="1"/>
    <col min="12799" max="12801" width="17.140625" style="2" customWidth="1"/>
    <col min="12802" max="13053" width="9.140625" style="2"/>
    <col min="13054" max="13054" width="35.42578125" style="2" customWidth="1"/>
    <col min="13055" max="13057" width="17.140625" style="2" customWidth="1"/>
    <col min="13058" max="13309" width="9.140625" style="2"/>
    <col min="13310" max="13310" width="35.42578125" style="2" customWidth="1"/>
    <col min="13311" max="13313" width="17.140625" style="2" customWidth="1"/>
    <col min="13314" max="13565" width="9.140625" style="2"/>
    <col min="13566" max="13566" width="35.42578125" style="2" customWidth="1"/>
    <col min="13567" max="13569" width="17.140625" style="2" customWidth="1"/>
    <col min="13570" max="13821" width="9.140625" style="2"/>
    <col min="13822" max="13822" width="35.42578125" style="2" customWidth="1"/>
    <col min="13823" max="13825" width="17.140625" style="2" customWidth="1"/>
    <col min="13826" max="14077" width="9.140625" style="2"/>
    <col min="14078" max="14078" width="35.42578125" style="2" customWidth="1"/>
    <col min="14079" max="14081" width="17.140625" style="2" customWidth="1"/>
    <col min="14082" max="14333" width="9.140625" style="2"/>
    <col min="14334" max="14334" width="35.42578125" style="2" customWidth="1"/>
    <col min="14335" max="14337" width="17.140625" style="2" customWidth="1"/>
    <col min="14338" max="14589" width="9.140625" style="2"/>
    <col min="14590" max="14590" width="35.42578125" style="2" customWidth="1"/>
    <col min="14591" max="14593" width="17.140625" style="2" customWidth="1"/>
    <col min="14594" max="14845" width="9.140625" style="2"/>
    <col min="14846" max="14846" width="35.42578125" style="2" customWidth="1"/>
    <col min="14847" max="14849" width="17.140625" style="2" customWidth="1"/>
    <col min="14850" max="15101" width="9.140625" style="2"/>
    <col min="15102" max="15102" width="35.42578125" style="2" customWidth="1"/>
    <col min="15103" max="15105" width="17.140625" style="2" customWidth="1"/>
    <col min="15106" max="15357" width="9.140625" style="2"/>
    <col min="15358" max="15358" width="35.42578125" style="2" customWidth="1"/>
    <col min="15359" max="15361" width="17.140625" style="2" customWidth="1"/>
    <col min="15362" max="15613" width="9.140625" style="2"/>
    <col min="15614" max="15614" width="35.42578125" style="2" customWidth="1"/>
    <col min="15615" max="15617" width="17.140625" style="2" customWidth="1"/>
    <col min="15618" max="15869" width="9.140625" style="2"/>
    <col min="15870" max="15870" width="35.42578125" style="2" customWidth="1"/>
    <col min="15871" max="15873" width="17.140625" style="2" customWidth="1"/>
    <col min="15874" max="16125" width="9.140625" style="2"/>
    <col min="16126" max="16126" width="35.42578125" style="2" customWidth="1"/>
    <col min="16127" max="16129" width="17.140625" style="2" customWidth="1"/>
    <col min="16130" max="16384" width="9.140625" style="2"/>
  </cols>
  <sheetData>
    <row r="1" spans="1:7" ht="18.75" customHeight="1" x14ac:dyDescent="0.2">
      <c r="A1" s="167" t="s">
        <v>86</v>
      </c>
      <c r="B1" s="168"/>
      <c r="C1" s="168"/>
      <c r="D1" s="168"/>
    </row>
    <row r="2" spans="1:7" ht="12" customHeight="1" x14ac:dyDescent="0.2">
      <c r="D2" s="95" t="s">
        <v>55</v>
      </c>
    </row>
    <row r="3" spans="1:7" x14ac:dyDescent="0.2">
      <c r="A3" s="146"/>
      <c r="B3" s="163" t="s">
        <v>4</v>
      </c>
      <c r="C3" s="165" t="s">
        <v>56</v>
      </c>
      <c r="D3" s="166"/>
    </row>
    <row r="4" spans="1:7" ht="30.75" customHeight="1" x14ac:dyDescent="0.2">
      <c r="A4" s="147"/>
      <c r="B4" s="164"/>
      <c r="C4" s="12" t="s">
        <v>57</v>
      </c>
      <c r="D4" s="13" t="s">
        <v>58</v>
      </c>
    </row>
    <row r="5" spans="1:7" s="73" customFormat="1" ht="15" customHeight="1" x14ac:dyDescent="0.2">
      <c r="A5" s="14" t="s">
        <v>2</v>
      </c>
      <c r="B5" s="15">
        <v>3902.6</v>
      </c>
      <c r="C5" s="96">
        <v>2237.1999999999998</v>
      </c>
      <c r="D5" s="96">
        <v>1665.4</v>
      </c>
    </row>
    <row r="6" spans="1:7" s="73" customFormat="1" x14ac:dyDescent="0.2">
      <c r="A6" s="17" t="s">
        <v>15</v>
      </c>
      <c r="B6" s="18">
        <v>1843.9</v>
      </c>
      <c r="C6" s="16">
        <v>1022.6</v>
      </c>
      <c r="D6" s="16">
        <v>821.3</v>
      </c>
      <c r="F6" s="97"/>
      <c r="G6" s="97"/>
    </row>
    <row r="7" spans="1:7" s="73" customFormat="1" x14ac:dyDescent="0.2">
      <c r="A7" s="19" t="s">
        <v>67</v>
      </c>
      <c r="B7" s="20">
        <v>7.6</v>
      </c>
      <c r="C7" s="36">
        <v>7</v>
      </c>
      <c r="D7" s="21">
        <v>0.6</v>
      </c>
    </row>
    <row r="8" spans="1:7" s="73" customFormat="1" x14ac:dyDescent="0.2">
      <c r="A8" s="22" t="s">
        <v>68</v>
      </c>
      <c r="B8" s="98">
        <v>1323.6</v>
      </c>
      <c r="C8" s="99">
        <v>505.7</v>
      </c>
      <c r="D8" s="99">
        <v>817.9</v>
      </c>
    </row>
    <row r="9" spans="1:7" s="73" customFormat="1" ht="25.5" customHeight="1" x14ac:dyDescent="0.2">
      <c r="A9" s="19" t="s">
        <v>69</v>
      </c>
      <c r="B9" s="20">
        <v>509.5</v>
      </c>
      <c r="C9" s="21">
        <v>509.5</v>
      </c>
      <c r="D9" s="36">
        <v>0</v>
      </c>
    </row>
    <row r="10" spans="1:7" s="73" customFormat="1" ht="24" x14ac:dyDescent="0.2">
      <c r="A10" s="19" t="s">
        <v>70</v>
      </c>
      <c r="B10" s="20">
        <v>3.2</v>
      </c>
      <c r="C10" s="21">
        <v>0.4</v>
      </c>
      <c r="D10" s="21">
        <v>2.8</v>
      </c>
    </row>
    <row r="11" spans="1:7" ht="17.25" customHeight="1" x14ac:dyDescent="0.2">
      <c r="A11" s="23" t="s">
        <v>16</v>
      </c>
      <c r="B11" s="18">
        <v>2058.6999999999998</v>
      </c>
      <c r="C11" s="16">
        <v>1214.5999999999999</v>
      </c>
      <c r="D11" s="16">
        <v>844.1</v>
      </c>
    </row>
    <row r="12" spans="1:7" ht="17.25" customHeight="1" x14ac:dyDescent="0.2">
      <c r="A12" s="19" t="s">
        <v>71</v>
      </c>
      <c r="B12" s="20">
        <v>755.6</v>
      </c>
      <c r="C12" s="21">
        <v>324.10000000000002</v>
      </c>
      <c r="D12" s="21">
        <v>431.5</v>
      </c>
    </row>
    <row r="13" spans="1:7" ht="17.25" customHeight="1" x14ac:dyDescent="0.2">
      <c r="A13" s="19" t="s">
        <v>72</v>
      </c>
      <c r="B13" s="20">
        <v>137.80000000000001</v>
      </c>
      <c r="C13" s="21">
        <v>47.1</v>
      </c>
      <c r="D13" s="21">
        <v>90.7</v>
      </c>
    </row>
    <row r="14" spans="1:7" ht="17.25" customHeight="1" x14ac:dyDescent="0.2">
      <c r="A14" s="22" t="s">
        <v>73</v>
      </c>
      <c r="B14" s="20">
        <v>823.1</v>
      </c>
      <c r="C14" s="21">
        <v>617.9</v>
      </c>
      <c r="D14" s="21">
        <v>205.2</v>
      </c>
    </row>
    <row r="15" spans="1:7" ht="17.25" customHeight="1" x14ac:dyDescent="0.2">
      <c r="A15" s="19" t="s">
        <v>74</v>
      </c>
      <c r="B15" s="35">
        <v>286</v>
      </c>
      <c r="C15" s="21">
        <v>199.7</v>
      </c>
      <c r="D15" s="21">
        <v>86.3</v>
      </c>
    </row>
    <row r="16" spans="1:7" ht="17.25" customHeight="1" x14ac:dyDescent="0.2">
      <c r="A16" s="26" t="s">
        <v>75</v>
      </c>
      <c r="B16" s="100">
        <v>56.2</v>
      </c>
      <c r="C16" s="28">
        <v>25.8</v>
      </c>
      <c r="D16" s="28">
        <v>30.4</v>
      </c>
    </row>
    <row r="18" spans="1:4" ht="18.75" customHeight="1" x14ac:dyDescent="0.2">
      <c r="A18" s="169" t="s">
        <v>87</v>
      </c>
      <c r="B18" s="168"/>
      <c r="C18" s="168"/>
      <c r="D18" s="168"/>
    </row>
    <row r="19" spans="1:4" ht="10.5" customHeight="1" x14ac:dyDescent="0.2">
      <c r="D19" s="72" t="s">
        <v>35</v>
      </c>
    </row>
    <row r="20" spans="1:4" x14ac:dyDescent="0.2">
      <c r="A20" s="146"/>
      <c r="B20" s="163" t="s">
        <v>4</v>
      </c>
      <c r="C20" s="165" t="s">
        <v>56</v>
      </c>
      <c r="D20" s="166"/>
    </row>
    <row r="21" spans="1:4" ht="24" x14ac:dyDescent="0.2">
      <c r="A21" s="147"/>
      <c r="B21" s="164"/>
      <c r="C21" s="101" t="s">
        <v>57</v>
      </c>
      <c r="D21" s="102" t="s">
        <v>58</v>
      </c>
    </row>
    <row r="22" spans="1:4" x14ac:dyDescent="0.2">
      <c r="A22" s="103" t="s">
        <v>4</v>
      </c>
      <c r="B22" s="32">
        <f>B23+B28</f>
        <v>100</v>
      </c>
      <c r="C22" s="104">
        <f t="shared" ref="C22:D22" si="0">C23+C28</f>
        <v>57.325885307231076</v>
      </c>
      <c r="D22" s="104">
        <f t="shared" si="0"/>
        <v>42.674114692768924</v>
      </c>
    </row>
    <row r="23" spans="1:4" x14ac:dyDescent="0.2">
      <c r="A23" s="105" t="s">
        <v>5</v>
      </c>
      <c r="B23" s="34">
        <f>B6/$B$5*100</f>
        <v>47.247988520473534</v>
      </c>
      <c r="C23" s="33">
        <f t="shared" ref="C23:D23" si="1">C6/$B$5*100</f>
        <v>26.203044124429869</v>
      </c>
      <c r="D23" s="33">
        <f t="shared" si="1"/>
        <v>21.044944396043665</v>
      </c>
    </row>
    <row r="24" spans="1:4" x14ac:dyDescent="0.2">
      <c r="A24" s="106" t="s">
        <v>7</v>
      </c>
      <c r="B24" s="35">
        <f t="shared" ref="B24:D33" si="2">B7/$B$5*100</f>
        <v>0.19474196689386561</v>
      </c>
      <c r="C24" s="36">
        <f t="shared" si="2"/>
        <v>0.17936760108645519</v>
      </c>
      <c r="D24" s="36">
        <f t="shared" si="2"/>
        <v>1.5374365807410445E-2</v>
      </c>
    </row>
    <row r="25" spans="1:4" x14ac:dyDescent="0.2">
      <c r="A25" s="106" t="s">
        <v>8</v>
      </c>
      <c r="B25" s="35">
        <f t="shared" si="2"/>
        <v>33.915850971147435</v>
      </c>
      <c r="C25" s="107">
        <f t="shared" si="2"/>
        <v>12.958027981345769</v>
      </c>
      <c r="D25" s="107">
        <f t="shared" si="2"/>
        <v>20.95782298980167</v>
      </c>
    </row>
    <row r="26" spans="1:4" ht="27.75" customHeight="1" x14ac:dyDescent="0.2">
      <c r="A26" s="108" t="s">
        <v>9</v>
      </c>
      <c r="B26" s="35">
        <f t="shared" si="2"/>
        <v>13.055398964792703</v>
      </c>
      <c r="C26" s="36">
        <f t="shared" si="2"/>
        <v>13.055398964792703</v>
      </c>
      <c r="D26" s="36">
        <f t="shared" si="2"/>
        <v>0</v>
      </c>
    </row>
    <row r="27" spans="1:4" ht="24.75" customHeight="1" x14ac:dyDescent="0.2">
      <c r="A27" s="108" t="s">
        <v>1</v>
      </c>
      <c r="B27" s="35">
        <f t="shared" si="2"/>
        <v>8.1996617639522373E-2</v>
      </c>
      <c r="C27" s="36">
        <f t="shared" si="2"/>
        <v>1.0249577204940297E-2</v>
      </c>
      <c r="D27" s="36">
        <f t="shared" si="2"/>
        <v>7.1747040434582077E-2</v>
      </c>
    </row>
    <row r="28" spans="1:4" x14ac:dyDescent="0.2">
      <c r="A28" s="88" t="s">
        <v>10</v>
      </c>
      <c r="B28" s="34">
        <f t="shared" si="2"/>
        <v>52.752011479526459</v>
      </c>
      <c r="C28" s="33">
        <f t="shared" si="2"/>
        <v>31.12284118280121</v>
      </c>
      <c r="D28" s="33">
        <f t="shared" si="2"/>
        <v>21.62917029672526</v>
      </c>
    </row>
    <row r="29" spans="1:4" ht="15.75" customHeight="1" x14ac:dyDescent="0.2">
      <c r="A29" s="109" t="s">
        <v>11</v>
      </c>
      <c r="B29" s="35">
        <f t="shared" si="2"/>
        <v>19.36145134013222</v>
      </c>
      <c r="C29" s="36">
        <f t="shared" si="2"/>
        <v>8.3047199303028751</v>
      </c>
      <c r="D29" s="36">
        <f t="shared" si="2"/>
        <v>11.056731409829345</v>
      </c>
    </row>
    <row r="30" spans="1:4" ht="15.75" customHeight="1" x14ac:dyDescent="0.2">
      <c r="A30" s="109" t="s">
        <v>0</v>
      </c>
      <c r="B30" s="35">
        <f t="shared" si="2"/>
        <v>3.5309793471019328</v>
      </c>
      <c r="C30" s="36">
        <f t="shared" si="2"/>
        <v>1.2068877158817199</v>
      </c>
      <c r="D30" s="36">
        <f t="shared" si="2"/>
        <v>2.3240916312202122</v>
      </c>
    </row>
    <row r="31" spans="1:4" ht="15.75" customHeight="1" x14ac:dyDescent="0.2">
      <c r="A31" s="109" t="s">
        <v>12</v>
      </c>
      <c r="B31" s="35">
        <f t="shared" si="2"/>
        <v>21.091067493465896</v>
      </c>
      <c r="C31" s="36">
        <f t="shared" si="2"/>
        <v>15.833034387331521</v>
      </c>
      <c r="D31" s="36">
        <f t="shared" si="2"/>
        <v>5.2580331061343717</v>
      </c>
    </row>
    <row r="32" spans="1:4" ht="15.75" customHeight="1" x14ac:dyDescent="0.2">
      <c r="A32" s="109" t="s">
        <v>13</v>
      </c>
      <c r="B32" s="35">
        <f t="shared" si="2"/>
        <v>7.328447701532312</v>
      </c>
      <c r="C32" s="36">
        <f t="shared" si="2"/>
        <v>5.1171014195664428</v>
      </c>
      <c r="D32" s="36">
        <f t="shared" si="2"/>
        <v>2.2113462819658687</v>
      </c>
    </row>
    <row r="33" spans="1:4" ht="15.75" customHeight="1" x14ac:dyDescent="0.2">
      <c r="A33" s="110" t="s">
        <v>14</v>
      </c>
      <c r="B33" s="37">
        <f t="shared" si="2"/>
        <v>1.4400655972941117</v>
      </c>
      <c r="C33" s="38">
        <f t="shared" si="2"/>
        <v>0.66109772971864911</v>
      </c>
      <c r="D33" s="38">
        <f t="shared" si="2"/>
        <v>0.77896786757546244</v>
      </c>
    </row>
  </sheetData>
  <mergeCells count="8">
    <mergeCell ref="A20:A21"/>
    <mergeCell ref="B20:B21"/>
    <mergeCell ref="C20:D20"/>
    <mergeCell ref="A1:D1"/>
    <mergeCell ref="A3:A4"/>
    <mergeCell ref="B3:B4"/>
    <mergeCell ref="C3:D3"/>
    <mergeCell ref="A18:D18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&amp;C&amp;"Times New Roman,Обычный"The main indicators achieved by innovative enterprises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3"/>
  <sheetViews>
    <sheetView view="pageLayout" zoomScaleNormal="100" workbookViewId="0">
      <selection sqref="A1:C1"/>
    </sheetView>
  </sheetViews>
  <sheetFormatPr defaultRowHeight="12" x14ac:dyDescent="0.2"/>
  <cols>
    <col min="1" max="1" width="34.28515625" style="2" customWidth="1"/>
    <col min="2" max="3" width="27.85546875" style="2" customWidth="1"/>
    <col min="4" max="256" width="9.140625" style="2"/>
    <col min="257" max="259" width="27.85546875" style="2" customWidth="1"/>
    <col min="260" max="512" width="9.140625" style="2"/>
    <col min="513" max="515" width="27.85546875" style="2" customWidth="1"/>
    <col min="516" max="768" width="9.140625" style="2"/>
    <col min="769" max="771" width="27.85546875" style="2" customWidth="1"/>
    <col min="772" max="1024" width="9.140625" style="2"/>
    <col min="1025" max="1027" width="27.85546875" style="2" customWidth="1"/>
    <col min="1028" max="1280" width="9.140625" style="2"/>
    <col min="1281" max="1283" width="27.85546875" style="2" customWidth="1"/>
    <col min="1284" max="1536" width="9.140625" style="2"/>
    <col min="1537" max="1539" width="27.85546875" style="2" customWidth="1"/>
    <col min="1540" max="1792" width="9.140625" style="2"/>
    <col min="1793" max="1795" width="27.85546875" style="2" customWidth="1"/>
    <col min="1796" max="2048" width="9.140625" style="2"/>
    <col min="2049" max="2051" width="27.85546875" style="2" customWidth="1"/>
    <col min="2052" max="2304" width="9.140625" style="2"/>
    <col min="2305" max="2307" width="27.85546875" style="2" customWidth="1"/>
    <col min="2308" max="2560" width="9.140625" style="2"/>
    <col min="2561" max="2563" width="27.85546875" style="2" customWidth="1"/>
    <col min="2564" max="2816" width="9.140625" style="2"/>
    <col min="2817" max="2819" width="27.85546875" style="2" customWidth="1"/>
    <col min="2820" max="3072" width="9.140625" style="2"/>
    <col min="3073" max="3075" width="27.85546875" style="2" customWidth="1"/>
    <col min="3076" max="3328" width="9.140625" style="2"/>
    <col min="3329" max="3331" width="27.85546875" style="2" customWidth="1"/>
    <col min="3332" max="3584" width="9.140625" style="2"/>
    <col min="3585" max="3587" width="27.85546875" style="2" customWidth="1"/>
    <col min="3588" max="3840" width="9.140625" style="2"/>
    <col min="3841" max="3843" width="27.85546875" style="2" customWidth="1"/>
    <col min="3844" max="4096" width="9.140625" style="2"/>
    <col min="4097" max="4099" width="27.85546875" style="2" customWidth="1"/>
    <col min="4100" max="4352" width="9.140625" style="2"/>
    <col min="4353" max="4355" width="27.85546875" style="2" customWidth="1"/>
    <col min="4356" max="4608" width="9.140625" style="2"/>
    <col min="4609" max="4611" width="27.85546875" style="2" customWidth="1"/>
    <col min="4612" max="4864" width="9.140625" style="2"/>
    <col min="4865" max="4867" width="27.85546875" style="2" customWidth="1"/>
    <col min="4868" max="5120" width="9.140625" style="2"/>
    <col min="5121" max="5123" width="27.85546875" style="2" customWidth="1"/>
    <col min="5124" max="5376" width="9.140625" style="2"/>
    <col min="5377" max="5379" width="27.85546875" style="2" customWidth="1"/>
    <col min="5380" max="5632" width="9.140625" style="2"/>
    <col min="5633" max="5635" width="27.85546875" style="2" customWidth="1"/>
    <col min="5636" max="5888" width="9.140625" style="2"/>
    <col min="5889" max="5891" width="27.85546875" style="2" customWidth="1"/>
    <col min="5892" max="6144" width="9.140625" style="2"/>
    <col min="6145" max="6147" width="27.85546875" style="2" customWidth="1"/>
    <col min="6148" max="6400" width="9.140625" style="2"/>
    <col min="6401" max="6403" width="27.85546875" style="2" customWidth="1"/>
    <col min="6404" max="6656" width="9.140625" style="2"/>
    <col min="6657" max="6659" width="27.85546875" style="2" customWidth="1"/>
    <col min="6660" max="6912" width="9.140625" style="2"/>
    <col min="6913" max="6915" width="27.85546875" style="2" customWidth="1"/>
    <col min="6916" max="7168" width="9.140625" style="2"/>
    <col min="7169" max="7171" width="27.85546875" style="2" customWidth="1"/>
    <col min="7172" max="7424" width="9.140625" style="2"/>
    <col min="7425" max="7427" width="27.85546875" style="2" customWidth="1"/>
    <col min="7428" max="7680" width="9.140625" style="2"/>
    <col min="7681" max="7683" width="27.85546875" style="2" customWidth="1"/>
    <col min="7684" max="7936" width="9.140625" style="2"/>
    <col min="7937" max="7939" width="27.85546875" style="2" customWidth="1"/>
    <col min="7940" max="8192" width="9.140625" style="2"/>
    <col min="8193" max="8195" width="27.85546875" style="2" customWidth="1"/>
    <col min="8196" max="8448" width="9.140625" style="2"/>
    <col min="8449" max="8451" width="27.85546875" style="2" customWidth="1"/>
    <col min="8452" max="8704" width="9.140625" style="2"/>
    <col min="8705" max="8707" width="27.85546875" style="2" customWidth="1"/>
    <col min="8708" max="8960" width="9.140625" style="2"/>
    <col min="8961" max="8963" width="27.85546875" style="2" customWidth="1"/>
    <col min="8964" max="9216" width="9.140625" style="2"/>
    <col min="9217" max="9219" width="27.85546875" style="2" customWidth="1"/>
    <col min="9220" max="9472" width="9.140625" style="2"/>
    <col min="9473" max="9475" width="27.85546875" style="2" customWidth="1"/>
    <col min="9476" max="9728" width="9.140625" style="2"/>
    <col min="9729" max="9731" width="27.85546875" style="2" customWidth="1"/>
    <col min="9732" max="9984" width="9.140625" style="2"/>
    <col min="9985" max="9987" width="27.85546875" style="2" customWidth="1"/>
    <col min="9988" max="10240" width="9.140625" style="2"/>
    <col min="10241" max="10243" width="27.85546875" style="2" customWidth="1"/>
    <col min="10244" max="10496" width="9.140625" style="2"/>
    <col min="10497" max="10499" width="27.85546875" style="2" customWidth="1"/>
    <col min="10500" max="10752" width="9.140625" style="2"/>
    <col min="10753" max="10755" width="27.85546875" style="2" customWidth="1"/>
    <col min="10756" max="11008" width="9.140625" style="2"/>
    <col min="11009" max="11011" width="27.85546875" style="2" customWidth="1"/>
    <col min="11012" max="11264" width="9.140625" style="2"/>
    <col min="11265" max="11267" width="27.85546875" style="2" customWidth="1"/>
    <col min="11268" max="11520" width="9.140625" style="2"/>
    <col min="11521" max="11523" width="27.85546875" style="2" customWidth="1"/>
    <col min="11524" max="11776" width="9.140625" style="2"/>
    <col min="11777" max="11779" width="27.85546875" style="2" customWidth="1"/>
    <col min="11780" max="12032" width="9.140625" style="2"/>
    <col min="12033" max="12035" width="27.85546875" style="2" customWidth="1"/>
    <col min="12036" max="12288" width="9.140625" style="2"/>
    <col min="12289" max="12291" width="27.85546875" style="2" customWidth="1"/>
    <col min="12292" max="12544" width="9.140625" style="2"/>
    <col min="12545" max="12547" width="27.85546875" style="2" customWidth="1"/>
    <col min="12548" max="12800" width="9.140625" style="2"/>
    <col min="12801" max="12803" width="27.85546875" style="2" customWidth="1"/>
    <col min="12804" max="13056" width="9.140625" style="2"/>
    <col min="13057" max="13059" width="27.85546875" style="2" customWidth="1"/>
    <col min="13060" max="13312" width="9.140625" style="2"/>
    <col min="13313" max="13315" width="27.85546875" style="2" customWidth="1"/>
    <col min="13316" max="13568" width="9.140625" style="2"/>
    <col min="13569" max="13571" width="27.85546875" style="2" customWidth="1"/>
    <col min="13572" max="13824" width="9.140625" style="2"/>
    <col min="13825" max="13827" width="27.85546875" style="2" customWidth="1"/>
    <col min="13828" max="14080" width="9.140625" style="2"/>
    <col min="14081" max="14083" width="27.85546875" style="2" customWidth="1"/>
    <col min="14084" max="14336" width="9.140625" style="2"/>
    <col min="14337" max="14339" width="27.85546875" style="2" customWidth="1"/>
    <col min="14340" max="14592" width="9.140625" style="2"/>
    <col min="14593" max="14595" width="27.85546875" style="2" customWidth="1"/>
    <col min="14596" max="14848" width="9.140625" style="2"/>
    <col min="14849" max="14851" width="27.85546875" style="2" customWidth="1"/>
    <col min="14852" max="15104" width="9.140625" style="2"/>
    <col min="15105" max="15107" width="27.85546875" style="2" customWidth="1"/>
    <col min="15108" max="15360" width="9.140625" style="2"/>
    <col min="15361" max="15363" width="27.85546875" style="2" customWidth="1"/>
    <col min="15364" max="15616" width="9.140625" style="2"/>
    <col min="15617" max="15619" width="27.85546875" style="2" customWidth="1"/>
    <col min="15620" max="15872" width="9.140625" style="2"/>
    <col min="15873" max="15875" width="27.85546875" style="2" customWidth="1"/>
    <col min="15876" max="16128" width="9.140625" style="2"/>
    <col min="16129" max="16131" width="27.85546875" style="2" customWidth="1"/>
    <col min="16132" max="16384" width="9.140625" style="2"/>
  </cols>
  <sheetData>
    <row r="1" spans="1:4" ht="18" customHeight="1" x14ac:dyDescent="0.2">
      <c r="A1" s="160" t="s">
        <v>84</v>
      </c>
      <c r="B1" s="162"/>
      <c r="C1" s="162"/>
    </row>
    <row r="2" spans="1:4" ht="8.25" customHeight="1" x14ac:dyDescent="0.2"/>
    <row r="3" spans="1:4" x14ac:dyDescent="0.2">
      <c r="A3" s="81"/>
      <c r="B3" s="82" t="s">
        <v>60</v>
      </c>
      <c r="C3" s="13" t="s">
        <v>59</v>
      </c>
    </row>
    <row r="4" spans="1:4" s="44" customFormat="1" x14ac:dyDescent="0.2">
      <c r="A4" s="83" t="s">
        <v>4</v>
      </c>
      <c r="B4" s="15">
        <v>3902.6</v>
      </c>
      <c r="C4" s="63">
        <v>100</v>
      </c>
    </row>
    <row r="5" spans="1:4" x14ac:dyDescent="0.2">
      <c r="A5" s="84" t="s">
        <v>25</v>
      </c>
      <c r="B5" s="20">
        <v>465.5</v>
      </c>
      <c r="C5" s="66">
        <f>B5/$B$4*100</f>
        <v>11.92794547224927</v>
      </c>
    </row>
    <row r="6" spans="1:4" x14ac:dyDescent="0.2">
      <c r="A6" s="84" t="s">
        <v>26</v>
      </c>
      <c r="B6" s="20">
        <v>1859.6</v>
      </c>
      <c r="C6" s="66">
        <f t="shared" ref="C6:C17" si="0">B6/$B$4*100</f>
        <v>47.650284425767438</v>
      </c>
    </row>
    <row r="7" spans="1:4" x14ac:dyDescent="0.2">
      <c r="A7" s="84" t="s">
        <v>27</v>
      </c>
      <c r="B7" s="20">
        <v>1577.5</v>
      </c>
      <c r="C7" s="66">
        <f t="shared" si="0"/>
        <v>40.421770101983299</v>
      </c>
    </row>
    <row r="8" spans="1:4" x14ac:dyDescent="0.2">
      <c r="A8" s="85"/>
      <c r="B8" s="20"/>
      <c r="C8" s="66"/>
    </row>
    <row r="9" spans="1:4" x14ac:dyDescent="0.2">
      <c r="A9" s="86" t="s">
        <v>28</v>
      </c>
      <c r="B9" s="18">
        <v>1843.9</v>
      </c>
      <c r="C9" s="63">
        <f t="shared" si="0"/>
        <v>47.247988520473534</v>
      </c>
    </row>
    <row r="10" spans="1:4" x14ac:dyDescent="0.2">
      <c r="A10" s="84" t="s">
        <v>25</v>
      </c>
      <c r="B10" s="20">
        <v>209.2</v>
      </c>
      <c r="C10" s="66">
        <f t="shared" si="0"/>
        <v>5.360528878183775</v>
      </c>
    </row>
    <row r="11" spans="1:4" x14ac:dyDescent="0.2">
      <c r="A11" s="84" t="s">
        <v>26</v>
      </c>
      <c r="B11" s="20">
        <v>1105.8</v>
      </c>
      <c r="C11" s="66">
        <f t="shared" si="0"/>
        <v>28.334956183057447</v>
      </c>
    </row>
    <row r="12" spans="1:4" x14ac:dyDescent="0.2">
      <c r="A12" s="84" t="s">
        <v>27</v>
      </c>
      <c r="B12" s="20">
        <v>528.9</v>
      </c>
      <c r="C12" s="66">
        <f t="shared" si="0"/>
        <v>13.552503459232307</v>
      </c>
      <c r="D12" s="44"/>
    </row>
    <row r="13" spans="1:4" x14ac:dyDescent="0.2">
      <c r="A13" s="87"/>
      <c r="B13" s="20"/>
      <c r="C13" s="66"/>
    </row>
    <row r="14" spans="1:4" s="44" customFormat="1" x14ac:dyDescent="0.2">
      <c r="A14" s="88" t="s">
        <v>54</v>
      </c>
      <c r="B14" s="18">
        <v>2058.6999999999998</v>
      </c>
      <c r="C14" s="63">
        <f t="shared" si="0"/>
        <v>52.752011479526459</v>
      </c>
    </row>
    <row r="15" spans="1:4" x14ac:dyDescent="0.2">
      <c r="A15" s="84" t="s">
        <v>25</v>
      </c>
      <c r="B15" s="20">
        <v>256.3</v>
      </c>
      <c r="C15" s="66">
        <f t="shared" si="0"/>
        <v>6.5674165940654952</v>
      </c>
    </row>
    <row r="16" spans="1:4" x14ac:dyDescent="0.2">
      <c r="A16" s="84" t="s">
        <v>26</v>
      </c>
      <c r="B16" s="20">
        <v>753.8</v>
      </c>
      <c r="C16" s="66">
        <f t="shared" si="0"/>
        <v>19.315328242709988</v>
      </c>
    </row>
    <row r="17" spans="1:3" x14ac:dyDescent="0.2">
      <c r="A17" s="89" t="s">
        <v>27</v>
      </c>
      <c r="B17" s="90">
        <v>1048.5999999999999</v>
      </c>
      <c r="C17" s="38">
        <f t="shared" si="0"/>
        <v>26.869266642750983</v>
      </c>
    </row>
    <row r="19" spans="1:3" x14ac:dyDescent="0.2">
      <c r="A19" s="154" t="s">
        <v>85</v>
      </c>
      <c r="B19" s="170"/>
      <c r="C19" s="170"/>
    </row>
    <row r="22" spans="1:3" x14ac:dyDescent="0.2">
      <c r="B22" s="91"/>
    </row>
    <row r="23" spans="1:3" x14ac:dyDescent="0.2">
      <c r="A23" s="92" t="s">
        <v>21</v>
      </c>
      <c r="B23" s="93">
        <f>C5/100</f>
        <v>0.1192794547224927</v>
      </c>
    </row>
    <row r="24" spans="1:3" x14ac:dyDescent="0.2">
      <c r="A24" s="92" t="s">
        <v>22</v>
      </c>
      <c r="B24" s="93">
        <f>C6/100</f>
        <v>0.47650284425767436</v>
      </c>
    </row>
    <row r="25" spans="1:3" x14ac:dyDescent="0.2">
      <c r="A25" s="94" t="s">
        <v>23</v>
      </c>
      <c r="B25" s="93">
        <f>C7/100</f>
        <v>0.40421770101983301</v>
      </c>
    </row>
    <row r="26" spans="1:3" x14ac:dyDescent="0.2">
      <c r="B26" s="91"/>
      <c r="C26" s="55"/>
    </row>
    <row r="27" spans="1:3" x14ac:dyDescent="0.2">
      <c r="B27" s="55"/>
    </row>
    <row r="28" spans="1:3" x14ac:dyDescent="0.2">
      <c r="B28" s="55"/>
    </row>
    <row r="29" spans="1:3" x14ac:dyDescent="0.2">
      <c r="B29" s="55"/>
    </row>
    <row r="30" spans="1:3" x14ac:dyDescent="0.2">
      <c r="B30" s="91"/>
    </row>
    <row r="31" spans="1:3" x14ac:dyDescent="0.2">
      <c r="B31" s="55"/>
    </row>
    <row r="32" spans="1:3" x14ac:dyDescent="0.2">
      <c r="B32" s="55"/>
    </row>
    <row r="33" spans="2:2" x14ac:dyDescent="0.2">
      <c r="B33" s="55"/>
    </row>
  </sheetData>
  <mergeCells count="2">
    <mergeCell ref="A1:C1"/>
    <mergeCell ref="A19:C19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&amp;C&amp;"Times New Roman,Обычный"The main indicators achieved by innovative enterprises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3"/>
  <sheetViews>
    <sheetView view="pageLayout" zoomScaleNormal="100" workbookViewId="0">
      <selection sqref="A1:G1"/>
    </sheetView>
  </sheetViews>
  <sheetFormatPr defaultRowHeight="12" x14ac:dyDescent="0.2"/>
  <cols>
    <col min="1" max="1" width="24.85546875" style="2" customWidth="1"/>
    <col min="2" max="7" width="10.7109375" style="2" customWidth="1"/>
    <col min="8" max="253" width="9.140625" style="2"/>
    <col min="254" max="254" width="27.42578125" style="2" customWidth="1"/>
    <col min="255" max="260" width="9.7109375" style="2" customWidth="1"/>
    <col min="261" max="509" width="9.140625" style="2"/>
    <col min="510" max="510" width="27.42578125" style="2" customWidth="1"/>
    <col min="511" max="516" width="9.7109375" style="2" customWidth="1"/>
    <col min="517" max="765" width="9.140625" style="2"/>
    <col min="766" max="766" width="27.42578125" style="2" customWidth="1"/>
    <col min="767" max="772" width="9.7109375" style="2" customWidth="1"/>
    <col min="773" max="1021" width="9.140625" style="2"/>
    <col min="1022" max="1022" width="27.42578125" style="2" customWidth="1"/>
    <col min="1023" max="1028" width="9.7109375" style="2" customWidth="1"/>
    <col min="1029" max="1277" width="9.140625" style="2"/>
    <col min="1278" max="1278" width="27.42578125" style="2" customWidth="1"/>
    <col min="1279" max="1284" width="9.7109375" style="2" customWidth="1"/>
    <col min="1285" max="1533" width="9.140625" style="2"/>
    <col min="1534" max="1534" width="27.42578125" style="2" customWidth="1"/>
    <col min="1535" max="1540" width="9.7109375" style="2" customWidth="1"/>
    <col min="1541" max="1789" width="9.140625" style="2"/>
    <col min="1790" max="1790" width="27.42578125" style="2" customWidth="1"/>
    <col min="1791" max="1796" width="9.7109375" style="2" customWidth="1"/>
    <col min="1797" max="2045" width="9.140625" style="2"/>
    <col min="2046" max="2046" width="27.42578125" style="2" customWidth="1"/>
    <col min="2047" max="2052" width="9.7109375" style="2" customWidth="1"/>
    <col min="2053" max="2301" width="9.140625" style="2"/>
    <col min="2302" max="2302" width="27.42578125" style="2" customWidth="1"/>
    <col min="2303" max="2308" width="9.7109375" style="2" customWidth="1"/>
    <col min="2309" max="2557" width="9.140625" style="2"/>
    <col min="2558" max="2558" width="27.42578125" style="2" customWidth="1"/>
    <col min="2559" max="2564" width="9.7109375" style="2" customWidth="1"/>
    <col min="2565" max="2813" width="9.140625" style="2"/>
    <col min="2814" max="2814" width="27.42578125" style="2" customWidth="1"/>
    <col min="2815" max="2820" width="9.7109375" style="2" customWidth="1"/>
    <col min="2821" max="3069" width="9.140625" style="2"/>
    <col min="3070" max="3070" width="27.42578125" style="2" customWidth="1"/>
    <col min="3071" max="3076" width="9.7109375" style="2" customWidth="1"/>
    <col min="3077" max="3325" width="9.140625" style="2"/>
    <col min="3326" max="3326" width="27.42578125" style="2" customWidth="1"/>
    <col min="3327" max="3332" width="9.7109375" style="2" customWidth="1"/>
    <col min="3333" max="3581" width="9.140625" style="2"/>
    <col min="3582" max="3582" width="27.42578125" style="2" customWidth="1"/>
    <col min="3583" max="3588" width="9.7109375" style="2" customWidth="1"/>
    <col min="3589" max="3837" width="9.140625" style="2"/>
    <col min="3838" max="3838" width="27.42578125" style="2" customWidth="1"/>
    <col min="3839" max="3844" width="9.7109375" style="2" customWidth="1"/>
    <col min="3845" max="4093" width="9.140625" style="2"/>
    <col min="4094" max="4094" width="27.42578125" style="2" customWidth="1"/>
    <col min="4095" max="4100" width="9.7109375" style="2" customWidth="1"/>
    <col min="4101" max="4349" width="9.140625" style="2"/>
    <col min="4350" max="4350" width="27.42578125" style="2" customWidth="1"/>
    <col min="4351" max="4356" width="9.7109375" style="2" customWidth="1"/>
    <col min="4357" max="4605" width="9.140625" style="2"/>
    <col min="4606" max="4606" width="27.42578125" style="2" customWidth="1"/>
    <col min="4607" max="4612" width="9.7109375" style="2" customWidth="1"/>
    <col min="4613" max="4861" width="9.140625" style="2"/>
    <col min="4862" max="4862" width="27.42578125" style="2" customWidth="1"/>
    <col min="4863" max="4868" width="9.7109375" style="2" customWidth="1"/>
    <col min="4869" max="5117" width="9.140625" style="2"/>
    <col min="5118" max="5118" width="27.42578125" style="2" customWidth="1"/>
    <col min="5119" max="5124" width="9.7109375" style="2" customWidth="1"/>
    <col min="5125" max="5373" width="9.140625" style="2"/>
    <col min="5374" max="5374" width="27.42578125" style="2" customWidth="1"/>
    <col min="5375" max="5380" width="9.7109375" style="2" customWidth="1"/>
    <col min="5381" max="5629" width="9.140625" style="2"/>
    <col min="5630" max="5630" width="27.42578125" style="2" customWidth="1"/>
    <col min="5631" max="5636" width="9.7109375" style="2" customWidth="1"/>
    <col min="5637" max="5885" width="9.140625" style="2"/>
    <col min="5886" max="5886" width="27.42578125" style="2" customWidth="1"/>
    <col min="5887" max="5892" width="9.7109375" style="2" customWidth="1"/>
    <col min="5893" max="6141" width="9.140625" style="2"/>
    <col min="6142" max="6142" width="27.42578125" style="2" customWidth="1"/>
    <col min="6143" max="6148" width="9.7109375" style="2" customWidth="1"/>
    <col min="6149" max="6397" width="9.140625" style="2"/>
    <col min="6398" max="6398" width="27.42578125" style="2" customWidth="1"/>
    <col min="6399" max="6404" width="9.7109375" style="2" customWidth="1"/>
    <col min="6405" max="6653" width="9.140625" style="2"/>
    <col min="6654" max="6654" width="27.42578125" style="2" customWidth="1"/>
    <col min="6655" max="6660" width="9.7109375" style="2" customWidth="1"/>
    <col min="6661" max="6909" width="9.140625" style="2"/>
    <col min="6910" max="6910" width="27.42578125" style="2" customWidth="1"/>
    <col min="6911" max="6916" width="9.7109375" style="2" customWidth="1"/>
    <col min="6917" max="7165" width="9.140625" style="2"/>
    <col min="7166" max="7166" width="27.42578125" style="2" customWidth="1"/>
    <col min="7167" max="7172" width="9.7109375" style="2" customWidth="1"/>
    <col min="7173" max="7421" width="9.140625" style="2"/>
    <col min="7422" max="7422" width="27.42578125" style="2" customWidth="1"/>
    <col min="7423" max="7428" width="9.7109375" style="2" customWidth="1"/>
    <col min="7429" max="7677" width="9.140625" style="2"/>
    <col min="7678" max="7678" width="27.42578125" style="2" customWidth="1"/>
    <col min="7679" max="7684" width="9.7109375" style="2" customWidth="1"/>
    <col min="7685" max="7933" width="9.140625" style="2"/>
    <col min="7934" max="7934" width="27.42578125" style="2" customWidth="1"/>
    <col min="7935" max="7940" width="9.7109375" style="2" customWidth="1"/>
    <col min="7941" max="8189" width="9.140625" style="2"/>
    <col min="8190" max="8190" width="27.42578125" style="2" customWidth="1"/>
    <col min="8191" max="8196" width="9.7109375" style="2" customWidth="1"/>
    <col min="8197" max="8445" width="9.140625" style="2"/>
    <col min="8446" max="8446" width="27.42578125" style="2" customWidth="1"/>
    <col min="8447" max="8452" width="9.7109375" style="2" customWidth="1"/>
    <col min="8453" max="8701" width="9.140625" style="2"/>
    <col min="8702" max="8702" width="27.42578125" style="2" customWidth="1"/>
    <col min="8703" max="8708" width="9.7109375" style="2" customWidth="1"/>
    <col min="8709" max="8957" width="9.140625" style="2"/>
    <col min="8958" max="8958" width="27.42578125" style="2" customWidth="1"/>
    <col min="8959" max="8964" width="9.7109375" style="2" customWidth="1"/>
    <col min="8965" max="9213" width="9.140625" style="2"/>
    <col min="9214" max="9214" width="27.42578125" style="2" customWidth="1"/>
    <col min="9215" max="9220" width="9.7109375" style="2" customWidth="1"/>
    <col min="9221" max="9469" width="9.140625" style="2"/>
    <col min="9470" max="9470" width="27.42578125" style="2" customWidth="1"/>
    <col min="9471" max="9476" width="9.7109375" style="2" customWidth="1"/>
    <col min="9477" max="9725" width="9.140625" style="2"/>
    <col min="9726" max="9726" width="27.42578125" style="2" customWidth="1"/>
    <col min="9727" max="9732" width="9.7109375" style="2" customWidth="1"/>
    <col min="9733" max="9981" width="9.140625" style="2"/>
    <col min="9982" max="9982" width="27.42578125" style="2" customWidth="1"/>
    <col min="9983" max="9988" width="9.7109375" style="2" customWidth="1"/>
    <col min="9989" max="10237" width="9.140625" style="2"/>
    <col min="10238" max="10238" width="27.42578125" style="2" customWidth="1"/>
    <col min="10239" max="10244" width="9.7109375" style="2" customWidth="1"/>
    <col min="10245" max="10493" width="9.140625" style="2"/>
    <col min="10494" max="10494" width="27.42578125" style="2" customWidth="1"/>
    <col min="10495" max="10500" width="9.7109375" style="2" customWidth="1"/>
    <col min="10501" max="10749" width="9.140625" style="2"/>
    <col min="10750" max="10750" width="27.42578125" style="2" customWidth="1"/>
    <col min="10751" max="10756" width="9.7109375" style="2" customWidth="1"/>
    <col min="10757" max="11005" width="9.140625" style="2"/>
    <col min="11006" max="11006" width="27.42578125" style="2" customWidth="1"/>
    <col min="11007" max="11012" width="9.7109375" style="2" customWidth="1"/>
    <col min="11013" max="11261" width="9.140625" style="2"/>
    <col min="11262" max="11262" width="27.42578125" style="2" customWidth="1"/>
    <col min="11263" max="11268" width="9.7109375" style="2" customWidth="1"/>
    <col min="11269" max="11517" width="9.140625" style="2"/>
    <col min="11518" max="11518" width="27.42578125" style="2" customWidth="1"/>
    <col min="11519" max="11524" width="9.7109375" style="2" customWidth="1"/>
    <col min="11525" max="11773" width="9.140625" style="2"/>
    <col min="11774" max="11774" width="27.42578125" style="2" customWidth="1"/>
    <col min="11775" max="11780" width="9.7109375" style="2" customWidth="1"/>
    <col min="11781" max="12029" width="9.140625" style="2"/>
    <col min="12030" max="12030" width="27.42578125" style="2" customWidth="1"/>
    <col min="12031" max="12036" width="9.7109375" style="2" customWidth="1"/>
    <col min="12037" max="12285" width="9.140625" style="2"/>
    <col min="12286" max="12286" width="27.42578125" style="2" customWidth="1"/>
    <col min="12287" max="12292" width="9.7109375" style="2" customWidth="1"/>
    <col min="12293" max="12541" width="9.140625" style="2"/>
    <col min="12542" max="12542" width="27.42578125" style="2" customWidth="1"/>
    <col min="12543" max="12548" width="9.7109375" style="2" customWidth="1"/>
    <col min="12549" max="12797" width="9.140625" style="2"/>
    <col min="12798" max="12798" width="27.42578125" style="2" customWidth="1"/>
    <col min="12799" max="12804" width="9.7109375" style="2" customWidth="1"/>
    <col min="12805" max="13053" width="9.140625" style="2"/>
    <col min="13054" max="13054" width="27.42578125" style="2" customWidth="1"/>
    <col min="13055" max="13060" width="9.7109375" style="2" customWidth="1"/>
    <col min="13061" max="13309" width="9.140625" style="2"/>
    <col min="13310" max="13310" width="27.42578125" style="2" customWidth="1"/>
    <col min="13311" max="13316" width="9.7109375" style="2" customWidth="1"/>
    <col min="13317" max="13565" width="9.140625" style="2"/>
    <col min="13566" max="13566" width="27.42578125" style="2" customWidth="1"/>
    <col min="13567" max="13572" width="9.7109375" style="2" customWidth="1"/>
    <col min="13573" max="13821" width="9.140625" style="2"/>
    <col min="13822" max="13822" width="27.42578125" style="2" customWidth="1"/>
    <col min="13823" max="13828" width="9.7109375" style="2" customWidth="1"/>
    <col min="13829" max="14077" width="9.140625" style="2"/>
    <col min="14078" max="14078" width="27.42578125" style="2" customWidth="1"/>
    <col min="14079" max="14084" width="9.7109375" style="2" customWidth="1"/>
    <col min="14085" max="14333" width="9.140625" style="2"/>
    <col min="14334" max="14334" width="27.42578125" style="2" customWidth="1"/>
    <col min="14335" max="14340" width="9.7109375" style="2" customWidth="1"/>
    <col min="14341" max="14589" width="9.140625" style="2"/>
    <col min="14590" max="14590" width="27.42578125" style="2" customWidth="1"/>
    <col min="14591" max="14596" width="9.7109375" style="2" customWidth="1"/>
    <col min="14597" max="14845" width="9.140625" style="2"/>
    <col min="14846" max="14846" width="27.42578125" style="2" customWidth="1"/>
    <col min="14847" max="14852" width="9.7109375" style="2" customWidth="1"/>
    <col min="14853" max="15101" width="9.140625" style="2"/>
    <col min="15102" max="15102" width="27.42578125" style="2" customWidth="1"/>
    <col min="15103" max="15108" width="9.7109375" style="2" customWidth="1"/>
    <col min="15109" max="15357" width="9.140625" style="2"/>
    <col min="15358" max="15358" width="27.42578125" style="2" customWidth="1"/>
    <col min="15359" max="15364" width="9.7109375" style="2" customWidth="1"/>
    <col min="15365" max="15613" width="9.140625" style="2"/>
    <col min="15614" max="15614" width="27.42578125" style="2" customWidth="1"/>
    <col min="15615" max="15620" width="9.7109375" style="2" customWidth="1"/>
    <col min="15621" max="15869" width="9.140625" style="2"/>
    <col min="15870" max="15870" width="27.42578125" style="2" customWidth="1"/>
    <col min="15871" max="15876" width="9.7109375" style="2" customWidth="1"/>
    <col min="15877" max="16125" width="9.140625" style="2"/>
    <col min="16126" max="16126" width="27.42578125" style="2" customWidth="1"/>
    <col min="16127" max="16132" width="9.7109375" style="2" customWidth="1"/>
    <col min="16133" max="16384" width="9.140625" style="2"/>
  </cols>
  <sheetData>
    <row r="1" spans="1:13" s="59" customFormat="1" ht="15.75" customHeight="1" x14ac:dyDescent="0.2">
      <c r="A1" s="174" t="s">
        <v>82</v>
      </c>
      <c r="B1" s="175"/>
      <c r="C1" s="175"/>
      <c r="D1" s="175"/>
      <c r="E1" s="175"/>
      <c r="F1" s="175"/>
      <c r="G1" s="175"/>
      <c r="H1" s="58"/>
      <c r="I1" s="58"/>
      <c r="J1" s="58"/>
    </row>
    <row r="2" spans="1:13" ht="9.75" customHeight="1" x14ac:dyDescent="0.2">
      <c r="G2" s="40" t="s">
        <v>55</v>
      </c>
      <c r="H2" s="39"/>
      <c r="I2" s="39"/>
      <c r="J2" s="39"/>
    </row>
    <row r="3" spans="1:13" ht="15" customHeight="1" x14ac:dyDescent="0.2">
      <c r="A3" s="146"/>
      <c r="B3" s="171" t="s">
        <v>61</v>
      </c>
      <c r="C3" s="172" t="s">
        <v>77</v>
      </c>
      <c r="D3" s="173"/>
      <c r="E3" s="173"/>
      <c r="F3" s="173"/>
      <c r="G3" s="173"/>
      <c r="H3" s="39"/>
      <c r="I3" s="39"/>
      <c r="J3" s="39"/>
    </row>
    <row r="4" spans="1:13" ht="67.5" customHeight="1" x14ac:dyDescent="0.2">
      <c r="A4" s="147"/>
      <c r="B4" s="163"/>
      <c r="C4" s="12" t="s">
        <v>62</v>
      </c>
      <c r="D4" s="12" t="s">
        <v>63</v>
      </c>
      <c r="E4" s="12" t="s">
        <v>64</v>
      </c>
      <c r="F4" s="12" t="s">
        <v>65</v>
      </c>
      <c r="G4" s="13" t="s">
        <v>66</v>
      </c>
      <c r="H4" s="60"/>
      <c r="I4" s="60"/>
      <c r="J4" s="60"/>
      <c r="K4" s="61"/>
      <c r="L4" s="62"/>
      <c r="M4" s="62"/>
    </row>
    <row r="5" spans="1:13" x14ac:dyDescent="0.2">
      <c r="A5" s="14" t="s">
        <v>2</v>
      </c>
      <c r="B5" s="32">
        <v>867.4</v>
      </c>
      <c r="C5" s="63">
        <v>168.4</v>
      </c>
      <c r="D5" s="63">
        <v>35.700000000000003</v>
      </c>
      <c r="E5" s="63">
        <v>633.70000000000005</v>
      </c>
      <c r="F5" s="63">
        <v>10.1</v>
      </c>
      <c r="G5" s="63">
        <v>19.5</v>
      </c>
      <c r="H5" s="64"/>
      <c r="I5" s="65"/>
      <c r="J5" s="64"/>
      <c r="K5" s="6"/>
      <c r="M5" s="62"/>
    </row>
    <row r="6" spans="1:13" x14ac:dyDescent="0.2">
      <c r="A6" s="17" t="s">
        <v>15</v>
      </c>
      <c r="B6" s="63">
        <v>504.4</v>
      </c>
      <c r="C6" s="63">
        <v>108.7</v>
      </c>
      <c r="D6" s="63">
        <v>16.3</v>
      </c>
      <c r="E6" s="63">
        <v>369.7</v>
      </c>
      <c r="F6" s="63">
        <v>3.6</v>
      </c>
      <c r="G6" s="63">
        <v>6.1</v>
      </c>
      <c r="H6" s="62"/>
      <c r="I6" s="65"/>
      <c r="J6" s="62"/>
      <c r="K6" s="6"/>
      <c r="M6" s="62"/>
    </row>
    <row r="7" spans="1:13" ht="15" customHeight="1" x14ac:dyDescent="0.2">
      <c r="A7" s="19" t="s">
        <v>67</v>
      </c>
      <c r="B7" s="66">
        <v>8.1</v>
      </c>
      <c r="C7" s="50" t="s">
        <v>6</v>
      </c>
      <c r="D7" s="50" t="s">
        <v>6</v>
      </c>
      <c r="E7" s="67">
        <v>8</v>
      </c>
      <c r="F7" s="68" t="s">
        <v>6</v>
      </c>
      <c r="G7" s="68">
        <v>0.1</v>
      </c>
      <c r="H7" s="7"/>
      <c r="I7" s="65"/>
      <c r="J7" s="7"/>
      <c r="K7" s="6"/>
      <c r="L7" s="7"/>
      <c r="M7" s="62"/>
    </row>
    <row r="8" spans="1:13" x14ac:dyDescent="0.2">
      <c r="A8" s="22" t="s">
        <v>68</v>
      </c>
      <c r="B8" s="67">
        <v>450.5</v>
      </c>
      <c r="C8" s="67">
        <v>108.1</v>
      </c>
      <c r="D8" s="67">
        <v>15.2</v>
      </c>
      <c r="E8" s="67">
        <v>318.3</v>
      </c>
      <c r="F8" s="67">
        <v>3.1</v>
      </c>
      <c r="G8" s="67">
        <v>5.8</v>
      </c>
      <c r="H8" s="7"/>
      <c r="I8" s="65"/>
      <c r="J8" s="7"/>
      <c r="K8" s="6"/>
      <c r="L8" s="62"/>
      <c r="M8" s="62"/>
    </row>
    <row r="9" spans="1:13" ht="24" x14ac:dyDescent="0.2">
      <c r="A9" s="19" t="s">
        <v>69</v>
      </c>
      <c r="B9" s="48">
        <v>45.2</v>
      </c>
      <c r="C9" s="50">
        <v>0.6</v>
      </c>
      <c r="D9" s="50">
        <v>1</v>
      </c>
      <c r="E9" s="48">
        <v>42.9</v>
      </c>
      <c r="F9" s="50">
        <v>0.5</v>
      </c>
      <c r="G9" s="50">
        <v>0.2</v>
      </c>
      <c r="H9" s="62"/>
      <c r="I9" s="65"/>
      <c r="J9" s="62"/>
      <c r="K9" s="6"/>
      <c r="L9" s="62"/>
      <c r="M9" s="62"/>
    </row>
    <row r="10" spans="1:13" ht="36" x14ac:dyDescent="0.2">
      <c r="A10" s="19" t="s">
        <v>70</v>
      </c>
      <c r="B10" s="48">
        <v>0.6</v>
      </c>
      <c r="C10" s="50" t="s">
        <v>6</v>
      </c>
      <c r="D10" s="48">
        <v>0.1</v>
      </c>
      <c r="E10" s="48">
        <v>0.5</v>
      </c>
      <c r="F10" s="50" t="s">
        <v>6</v>
      </c>
      <c r="G10" s="50" t="s">
        <v>6</v>
      </c>
      <c r="H10" s="8"/>
      <c r="I10" s="65"/>
      <c r="J10" s="8"/>
      <c r="K10" s="6"/>
      <c r="L10" s="57"/>
      <c r="M10" s="62"/>
    </row>
    <row r="11" spans="1:13" x14ac:dyDescent="0.2">
      <c r="A11" s="23" t="s">
        <v>16</v>
      </c>
      <c r="B11" s="63">
        <v>363</v>
      </c>
      <c r="C11" s="63">
        <v>59.7</v>
      </c>
      <c r="D11" s="69">
        <v>19.399999999999999</v>
      </c>
      <c r="E11" s="69">
        <v>264</v>
      </c>
      <c r="F11" s="63">
        <v>6.5</v>
      </c>
      <c r="G11" s="63">
        <v>13.4</v>
      </c>
      <c r="H11" s="57"/>
      <c r="I11" s="65"/>
      <c r="J11" s="57"/>
      <c r="K11" s="6"/>
      <c r="L11" s="62"/>
      <c r="M11" s="62"/>
    </row>
    <row r="12" spans="1:13" x14ac:dyDescent="0.2">
      <c r="A12" s="19" t="s">
        <v>71</v>
      </c>
      <c r="B12" s="48">
        <v>27.4</v>
      </c>
      <c r="C12" s="48">
        <v>0.6</v>
      </c>
      <c r="D12" s="49">
        <v>0.1</v>
      </c>
      <c r="E12" s="49">
        <v>17.7</v>
      </c>
      <c r="F12" s="48">
        <v>4.0999999999999996</v>
      </c>
      <c r="G12" s="48">
        <v>4.9000000000000004</v>
      </c>
      <c r="H12" s="57"/>
      <c r="I12" s="65"/>
      <c r="J12" s="57"/>
      <c r="K12" s="6"/>
      <c r="L12" s="57"/>
      <c r="M12" s="62"/>
    </row>
    <row r="13" spans="1:13" x14ac:dyDescent="0.2">
      <c r="A13" s="19" t="s">
        <v>72</v>
      </c>
      <c r="B13" s="48">
        <v>3.4</v>
      </c>
      <c r="C13" s="50" t="s">
        <v>6</v>
      </c>
      <c r="D13" s="49">
        <v>0.2</v>
      </c>
      <c r="E13" s="49">
        <v>3.2</v>
      </c>
      <c r="F13" s="50" t="s">
        <v>6</v>
      </c>
      <c r="G13" s="50" t="s">
        <v>6</v>
      </c>
      <c r="H13" s="8"/>
      <c r="I13" s="65"/>
      <c r="J13" s="8"/>
      <c r="K13" s="6"/>
      <c r="L13" s="57"/>
      <c r="M13" s="62"/>
    </row>
    <row r="14" spans="1:13" ht="24" x14ac:dyDescent="0.2">
      <c r="A14" s="22" t="s">
        <v>73</v>
      </c>
      <c r="B14" s="48">
        <v>210.1</v>
      </c>
      <c r="C14" s="48">
        <v>44.6</v>
      </c>
      <c r="D14" s="49">
        <v>11.7</v>
      </c>
      <c r="E14" s="49">
        <v>145.69999999999999</v>
      </c>
      <c r="F14" s="48">
        <v>1.1000000000000001</v>
      </c>
      <c r="G14" s="48">
        <v>7</v>
      </c>
      <c r="H14" s="8"/>
      <c r="I14" s="65"/>
      <c r="J14" s="8"/>
      <c r="K14" s="6"/>
      <c r="L14" s="57"/>
      <c r="M14" s="62"/>
    </row>
    <row r="15" spans="1:13" ht="24" x14ac:dyDescent="0.2">
      <c r="A15" s="19" t="s">
        <v>74</v>
      </c>
      <c r="B15" s="48">
        <v>119.3</v>
      </c>
      <c r="C15" s="48">
        <v>13.9</v>
      </c>
      <c r="D15" s="50">
        <v>7.3</v>
      </c>
      <c r="E15" s="48">
        <v>95.3</v>
      </c>
      <c r="F15" s="50">
        <v>1.3</v>
      </c>
      <c r="G15" s="50">
        <v>1.5</v>
      </c>
      <c r="H15" s="8"/>
      <c r="I15" s="65"/>
      <c r="J15" s="8"/>
      <c r="K15" s="6"/>
      <c r="L15" s="57"/>
      <c r="M15" s="62"/>
    </row>
    <row r="16" spans="1:13" ht="24.75" customHeight="1" x14ac:dyDescent="0.2">
      <c r="A16" s="70" t="s">
        <v>76</v>
      </c>
      <c r="B16" s="54">
        <v>2.8</v>
      </c>
      <c r="C16" s="54">
        <v>0.6</v>
      </c>
      <c r="D16" s="54">
        <v>0.1</v>
      </c>
      <c r="E16" s="54">
        <v>2.1</v>
      </c>
      <c r="F16" s="53" t="s">
        <v>6</v>
      </c>
      <c r="G16" s="53" t="s">
        <v>6</v>
      </c>
      <c r="H16" s="57"/>
      <c r="I16" s="65"/>
      <c r="J16" s="57"/>
      <c r="K16" s="6"/>
      <c r="L16" s="57"/>
      <c r="M16" s="62"/>
    </row>
    <row r="17" spans="1:13" ht="11.25" customHeight="1" x14ac:dyDescent="0.2">
      <c r="A17" s="71"/>
      <c r="B17" s="48"/>
      <c r="C17" s="48"/>
      <c r="D17" s="48"/>
      <c r="E17" s="48"/>
      <c r="F17" s="50"/>
      <c r="G17" s="50"/>
      <c r="H17" s="57"/>
      <c r="I17" s="65"/>
      <c r="J17" s="57"/>
      <c r="K17" s="6"/>
      <c r="L17" s="57"/>
      <c r="M17" s="62"/>
    </row>
    <row r="18" spans="1:13" ht="28.5" customHeight="1" x14ac:dyDescent="0.2">
      <c r="A18" s="176" t="s">
        <v>83</v>
      </c>
      <c r="B18" s="177"/>
      <c r="C18" s="177"/>
      <c r="D18" s="177"/>
      <c r="E18" s="177"/>
      <c r="F18" s="177"/>
      <c r="G18" s="177"/>
      <c r="H18" s="8"/>
      <c r="I18" s="8"/>
      <c r="J18" s="8"/>
      <c r="K18" s="62"/>
      <c r="L18" s="62"/>
      <c r="M18" s="62"/>
    </row>
    <row r="19" spans="1:13" ht="9.75" customHeight="1" x14ac:dyDescent="0.2">
      <c r="G19" s="72" t="s">
        <v>35</v>
      </c>
      <c r="H19" s="8"/>
      <c r="I19" s="8"/>
      <c r="J19" s="8"/>
      <c r="K19" s="62"/>
      <c r="L19" s="62"/>
      <c r="M19" s="62"/>
    </row>
    <row r="20" spans="1:13" ht="15" customHeight="1" x14ac:dyDescent="0.2">
      <c r="A20" s="146"/>
      <c r="B20" s="171" t="s">
        <v>61</v>
      </c>
      <c r="C20" s="172" t="s">
        <v>77</v>
      </c>
      <c r="D20" s="173"/>
      <c r="E20" s="173"/>
      <c r="F20" s="173"/>
      <c r="G20" s="173"/>
    </row>
    <row r="21" spans="1:13" ht="69" customHeight="1" x14ac:dyDescent="0.2">
      <c r="A21" s="147"/>
      <c r="B21" s="163"/>
      <c r="C21" s="12" t="s">
        <v>62</v>
      </c>
      <c r="D21" s="12" t="s">
        <v>63</v>
      </c>
      <c r="E21" s="12" t="s">
        <v>64</v>
      </c>
      <c r="F21" s="12" t="s">
        <v>65</v>
      </c>
      <c r="G21" s="13" t="s">
        <v>66</v>
      </c>
    </row>
    <row r="22" spans="1:13" x14ac:dyDescent="0.2">
      <c r="A22" s="14" t="s">
        <v>2</v>
      </c>
      <c r="B22" s="32">
        <v>100</v>
      </c>
      <c r="C22" s="63">
        <f>C5/$B$5*100</f>
        <v>19.414341710860043</v>
      </c>
      <c r="D22" s="63">
        <f t="shared" ref="D22:G22" si="0">D5/$B$5*100</f>
        <v>4.1157482130504963</v>
      </c>
      <c r="E22" s="63">
        <f t="shared" si="0"/>
        <v>73.057412958266085</v>
      </c>
      <c r="F22" s="63">
        <f t="shared" si="0"/>
        <v>1.1643993543924371</v>
      </c>
      <c r="G22" s="63">
        <f t="shared" si="0"/>
        <v>2.2480977634309429</v>
      </c>
      <c r="H22" s="73"/>
      <c r="I22" s="74"/>
      <c r="J22" s="74"/>
    </row>
    <row r="23" spans="1:13" x14ac:dyDescent="0.2">
      <c r="A23" s="17" t="s">
        <v>15</v>
      </c>
      <c r="B23" s="63">
        <f>B6/$B$5*100</f>
        <v>58.150795480747064</v>
      </c>
      <c r="C23" s="63">
        <f t="shared" ref="C23:G33" si="1">C6/$B$5*100</f>
        <v>12.531703942817614</v>
      </c>
      <c r="D23" s="63">
        <f t="shared" si="1"/>
        <v>1.8791791560986859</v>
      </c>
      <c r="E23" s="63">
        <f t="shared" si="1"/>
        <v>42.621627853354852</v>
      </c>
      <c r="F23" s="63">
        <f t="shared" si="1"/>
        <v>0.4150334332487895</v>
      </c>
      <c r="G23" s="63">
        <f t="shared" si="1"/>
        <v>0.70325109522711549</v>
      </c>
      <c r="H23" s="73"/>
      <c r="I23" s="74"/>
      <c r="J23" s="74"/>
    </row>
    <row r="24" spans="1:13" ht="14.25" customHeight="1" x14ac:dyDescent="0.2">
      <c r="A24" s="19" t="s">
        <v>67</v>
      </c>
      <c r="B24" s="66">
        <f t="shared" ref="B24:B33" si="2">B7/$B$5*100</f>
        <v>0.93382522480977626</v>
      </c>
      <c r="C24" s="50" t="s">
        <v>6</v>
      </c>
      <c r="D24" s="50" t="s">
        <v>6</v>
      </c>
      <c r="E24" s="66">
        <f t="shared" si="1"/>
        <v>0.92229651833064341</v>
      </c>
      <c r="F24" s="50" t="s">
        <v>6</v>
      </c>
      <c r="G24" s="66">
        <f t="shared" si="1"/>
        <v>1.1528706479133042E-2</v>
      </c>
      <c r="H24" s="75"/>
      <c r="I24" s="75"/>
      <c r="J24" s="75"/>
    </row>
    <row r="25" spans="1:13" x14ac:dyDescent="0.2">
      <c r="A25" s="22" t="s">
        <v>68</v>
      </c>
      <c r="B25" s="66">
        <f t="shared" si="2"/>
        <v>51.936822688494352</v>
      </c>
      <c r="C25" s="66">
        <f t="shared" si="1"/>
        <v>12.462531703942817</v>
      </c>
      <c r="D25" s="66">
        <f t="shared" si="1"/>
        <v>1.7523633848282223</v>
      </c>
      <c r="E25" s="66">
        <f t="shared" si="1"/>
        <v>36.695872723080477</v>
      </c>
      <c r="F25" s="66">
        <f t="shared" si="1"/>
        <v>0.35738990085312433</v>
      </c>
      <c r="G25" s="66">
        <f t="shared" si="1"/>
        <v>0.6686649757897164</v>
      </c>
      <c r="H25" s="76"/>
      <c r="I25" s="76"/>
      <c r="J25" s="76"/>
    </row>
    <row r="26" spans="1:13" ht="25.5" customHeight="1" x14ac:dyDescent="0.2">
      <c r="A26" s="19" t="s">
        <v>69</v>
      </c>
      <c r="B26" s="66">
        <f t="shared" si="2"/>
        <v>5.2109753285681348</v>
      </c>
      <c r="C26" s="66">
        <f t="shared" si="1"/>
        <v>6.9172238874798245E-2</v>
      </c>
      <c r="D26" s="66">
        <f t="shared" si="1"/>
        <v>0.11528706479133043</v>
      </c>
      <c r="E26" s="66">
        <f t="shared" si="1"/>
        <v>4.9458150795480753</v>
      </c>
      <c r="F26" s="66">
        <f t="shared" si="1"/>
        <v>5.7643532395665213E-2</v>
      </c>
      <c r="G26" s="66">
        <f t="shared" si="1"/>
        <v>2.3057412958266084E-2</v>
      </c>
      <c r="H26" s="77"/>
      <c r="I26" s="77"/>
      <c r="J26" s="77"/>
    </row>
    <row r="27" spans="1:13" ht="25.5" customHeight="1" x14ac:dyDescent="0.2">
      <c r="A27" s="19" t="s">
        <v>70</v>
      </c>
      <c r="B27" s="66">
        <f t="shared" si="2"/>
        <v>6.9172238874798245E-2</v>
      </c>
      <c r="C27" s="50" t="s">
        <v>6</v>
      </c>
      <c r="D27" s="66">
        <f t="shared" si="1"/>
        <v>1.1528706479133042E-2</v>
      </c>
      <c r="E27" s="66">
        <f t="shared" si="1"/>
        <v>5.7643532395665213E-2</v>
      </c>
      <c r="F27" s="50" t="s">
        <v>6</v>
      </c>
      <c r="G27" s="50" t="s">
        <v>6</v>
      </c>
      <c r="H27" s="77"/>
      <c r="I27" s="77"/>
      <c r="J27" s="78"/>
    </row>
    <row r="28" spans="1:13" x14ac:dyDescent="0.2">
      <c r="A28" s="23" t="s">
        <v>16</v>
      </c>
      <c r="B28" s="63">
        <f t="shared" si="2"/>
        <v>41.849204519252943</v>
      </c>
      <c r="C28" s="63">
        <f t="shared" si="1"/>
        <v>6.8826377680424269</v>
      </c>
      <c r="D28" s="63">
        <f t="shared" si="1"/>
        <v>2.2365690569518102</v>
      </c>
      <c r="E28" s="63">
        <f t="shared" si="1"/>
        <v>30.435785104911229</v>
      </c>
      <c r="F28" s="63">
        <f t="shared" si="1"/>
        <v>0.74936592114364775</v>
      </c>
      <c r="G28" s="63">
        <f t="shared" si="1"/>
        <v>1.5448466682038275</v>
      </c>
      <c r="H28" s="73"/>
      <c r="I28" s="74"/>
      <c r="J28" s="79"/>
    </row>
    <row r="29" spans="1:13" x14ac:dyDescent="0.2">
      <c r="A29" s="19" t="s">
        <v>71</v>
      </c>
      <c r="B29" s="66">
        <f t="shared" si="2"/>
        <v>3.1588655752824533</v>
      </c>
      <c r="C29" s="66">
        <f t="shared" si="1"/>
        <v>6.9172238874798245E-2</v>
      </c>
      <c r="D29" s="66">
        <f t="shared" si="1"/>
        <v>1.1528706479133042E-2</v>
      </c>
      <c r="E29" s="66">
        <f t="shared" si="1"/>
        <v>2.0405810468065484</v>
      </c>
      <c r="F29" s="66">
        <f t="shared" si="1"/>
        <v>0.47267696564445466</v>
      </c>
      <c r="G29" s="66">
        <f t="shared" si="1"/>
        <v>0.56490661747751914</v>
      </c>
      <c r="H29" s="78"/>
      <c r="I29" s="78"/>
      <c r="J29" s="80"/>
    </row>
    <row r="30" spans="1:13" x14ac:dyDescent="0.2">
      <c r="A30" s="19" t="s">
        <v>72</v>
      </c>
      <c r="B30" s="66">
        <f t="shared" si="2"/>
        <v>0.39197602029052336</v>
      </c>
      <c r="C30" s="50" t="s">
        <v>6</v>
      </c>
      <c r="D30" s="66">
        <f t="shared" si="1"/>
        <v>2.3057412958266084E-2</v>
      </c>
      <c r="E30" s="66">
        <f t="shared" si="1"/>
        <v>0.36891860733225734</v>
      </c>
      <c r="F30" s="50" t="s">
        <v>6</v>
      </c>
      <c r="G30" s="50" t="s">
        <v>6</v>
      </c>
      <c r="H30" s="78"/>
      <c r="I30" s="78"/>
      <c r="J30" s="78"/>
    </row>
    <row r="31" spans="1:13" ht="12.75" customHeight="1" x14ac:dyDescent="0.2">
      <c r="A31" s="22" t="s">
        <v>73</v>
      </c>
      <c r="B31" s="66">
        <f t="shared" si="2"/>
        <v>24.221812312658521</v>
      </c>
      <c r="C31" s="66">
        <f t="shared" si="1"/>
        <v>5.1418030896933367</v>
      </c>
      <c r="D31" s="66">
        <f t="shared" si="1"/>
        <v>1.3488586580585658</v>
      </c>
      <c r="E31" s="66">
        <f t="shared" si="1"/>
        <v>16.79732534009684</v>
      </c>
      <c r="F31" s="66">
        <f t="shared" si="1"/>
        <v>0.12681577127046348</v>
      </c>
      <c r="G31" s="66">
        <f t="shared" si="1"/>
        <v>0.80700945353931286</v>
      </c>
      <c r="H31" s="78"/>
      <c r="I31" s="78"/>
      <c r="J31" s="78"/>
    </row>
    <row r="32" spans="1:13" ht="12.75" customHeight="1" x14ac:dyDescent="0.2">
      <c r="A32" s="19" t="s">
        <v>74</v>
      </c>
      <c r="B32" s="66">
        <f t="shared" si="2"/>
        <v>13.753746829605717</v>
      </c>
      <c r="C32" s="66">
        <f t="shared" si="1"/>
        <v>1.6024902005994928</v>
      </c>
      <c r="D32" s="66">
        <f t="shared" si="1"/>
        <v>0.84159557297671206</v>
      </c>
      <c r="E32" s="66">
        <f t="shared" si="1"/>
        <v>10.986857274613788</v>
      </c>
      <c r="F32" s="66">
        <f t="shared" si="1"/>
        <v>0.14987318422872953</v>
      </c>
      <c r="G32" s="66">
        <f t="shared" si="1"/>
        <v>0.17293059718699563</v>
      </c>
      <c r="H32" s="77"/>
      <c r="I32" s="77"/>
      <c r="J32" s="77"/>
    </row>
    <row r="33" spans="1:10" ht="27.75" customHeight="1" x14ac:dyDescent="0.2">
      <c r="A33" s="70" t="s">
        <v>76</v>
      </c>
      <c r="B33" s="37">
        <f t="shared" si="2"/>
        <v>0.32280378141572519</v>
      </c>
      <c r="C33" s="38">
        <f t="shared" si="1"/>
        <v>6.9172238874798245E-2</v>
      </c>
      <c r="D33" s="38">
        <f t="shared" si="1"/>
        <v>1.1528706479133042E-2</v>
      </c>
      <c r="E33" s="38">
        <f t="shared" si="1"/>
        <v>0.24210283606179386</v>
      </c>
      <c r="F33" s="53" t="s">
        <v>6</v>
      </c>
      <c r="G33" s="53" t="s">
        <v>6</v>
      </c>
      <c r="H33" s="78"/>
      <c r="I33" s="78"/>
      <c r="J33" s="78"/>
    </row>
  </sheetData>
  <mergeCells count="8">
    <mergeCell ref="A20:A21"/>
    <mergeCell ref="B20:B21"/>
    <mergeCell ref="C20:G20"/>
    <mergeCell ref="A1:G1"/>
    <mergeCell ref="A3:A4"/>
    <mergeCell ref="B3:B4"/>
    <mergeCell ref="C3:G3"/>
    <mergeCell ref="A18:G18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&amp;C&amp;"Times New Roman,Обычный"The main indicators achieved by innovative enterprises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0"/>
  <sheetViews>
    <sheetView view="pageLayout" zoomScaleNormal="100" workbookViewId="0">
      <selection sqref="A1:G1"/>
    </sheetView>
  </sheetViews>
  <sheetFormatPr defaultRowHeight="12" x14ac:dyDescent="0.2"/>
  <cols>
    <col min="1" max="1" width="20.5703125" style="2" customWidth="1"/>
    <col min="2" max="2" width="14.42578125" style="2" customWidth="1"/>
    <col min="3" max="7" width="11" style="2" customWidth="1"/>
    <col min="8" max="248" width="9.140625" style="2"/>
    <col min="249" max="249" width="19.5703125" style="2" customWidth="1"/>
    <col min="250" max="250" width="14.42578125" style="2" customWidth="1"/>
    <col min="251" max="255" width="11" style="2" customWidth="1"/>
    <col min="256" max="504" width="9.140625" style="2"/>
    <col min="505" max="505" width="19.5703125" style="2" customWidth="1"/>
    <col min="506" max="506" width="14.42578125" style="2" customWidth="1"/>
    <col min="507" max="511" width="11" style="2" customWidth="1"/>
    <col min="512" max="760" width="9.140625" style="2"/>
    <col min="761" max="761" width="19.5703125" style="2" customWidth="1"/>
    <col min="762" max="762" width="14.42578125" style="2" customWidth="1"/>
    <col min="763" max="767" width="11" style="2" customWidth="1"/>
    <col min="768" max="1016" width="9.140625" style="2"/>
    <col min="1017" max="1017" width="19.5703125" style="2" customWidth="1"/>
    <col min="1018" max="1018" width="14.42578125" style="2" customWidth="1"/>
    <col min="1019" max="1023" width="11" style="2" customWidth="1"/>
    <col min="1024" max="1272" width="9.140625" style="2"/>
    <col min="1273" max="1273" width="19.5703125" style="2" customWidth="1"/>
    <col min="1274" max="1274" width="14.42578125" style="2" customWidth="1"/>
    <col min="1275" max="1279" width="11" style="2" customWidth="1"/>
    <col min="1280" max="1528" width="9.140625" style="2"/>
    <col min="1529" max="1529" width="19.5703125" style="2" customWidth="1"/>
    <col min="1530" max="1530" width="14.42578125" style="2" customWidth="1"/>
    <col min="1531" max="1535" width="11" style="2" customWidth="1"/>
    <col min="1536" max="1784" width="9.140625" style="2"/>
    <col min="1785" max="1785" width="19.5703125" style="2" customWidth="1"/>
    <col min="1786" max="1786" width="14.42578125" style="2" customWidth="1"/>
    <col min="1787" max="1791" width="11" style="2" customWidth="1"/>
    <col min="1792" max="2040" width="9.140625" style="2"/>
    <col min="2041" max="2041" width="19.5703125" style="2" customWidth="1"/>
    <col min="2042" max="2042" width="14.42578125" style="2" customWidth="1"/>
    <col min="2043" max="2047" width="11" style="2" customWidth="1"/>
    <col min="2048" max="2296" width="9.140625" style="2"/>
    <col min="2297" max="2297" width="19.5703125" style="2" customWidth="1"/>
    <col min="2298" max="2298" width="14.42578125" style="2" customWidth="1"/>
    <col min="2299" max="2303" width="11" style="2" customWidth="1"/>
    <col min="2304" max="2552" width="9.140625" style="2"/>
    <col min="2553" max="2553" width="19.5703125" style="2" customWidth="1"/>
    <col min="2554" max="2554" width="14.42578125" style="2" customWidth="1"/>
    <col min="2555" max="2559" width="11" style="2" customWidth="1"/>
    <col min="2560" max="2808" width="9.140625" style="2"/>
    <col min="2809" max="2809" width="19.5703125" style="2" customWidth="1"/>
    <col min="2810" max="2810" width="14.42578125" style="2" customWidth="1"/>
    <col min="2811" max="2815" width="11" style="2" customWidth="1"/>
    <col min="2816" max="3064" width="9.140625" style="2"/>
    <col min="3065" max="3065" width="19.5703125" style="2" customWidth="1"/>
    <col min="3066" max="3066" width="14.42578125" style="2" customWidth="1"/>
    <col min="3067" max="3071" width="11" style="2" customWidth="1"/>
    <col min="3072" max="3320" width="9.140625" style="2"/>
    <col min="3321" max="3321" width="19.5703125" style="2" customWidth="1"/>
    <col min="3322" max="3322" width="14.42578125" style="2" customWidth="1"/>
    <col min="3323" max="3327" width="11" style="2" customWidth="1"/>
    <col min="3328" max="3576" width="9.140625" style="2"/>
    <col min="3577" max="3577" width="19.5703125" style="2" customWidth="1"/>
    <col min="3578" max="3578" width="14.42578125" style="2" customWidth="1"/>
    <col min="3579" max="3583" width="11" style="2" customWidth="1"/>
    <col min="3584" max="3832" width="9.140625" style="2"/>
    <col min="3833" max="3833" width="19.5703125" style="2" customWidth="1"/>
    <col min="3834" max="3834" width="14.42578125" style="2" customWidth="1"/>
    <col min="3835" max="3839" width="11" style="2" customWidth="1"/>
    <col min="3840" max="4088" width="9.140625" style="2"/>
    <col min="4089" max="4089" width="19.5703125" style="2" customWidth="1"/>
    <col min="4090" max="4090" width="14.42578125" style="2" customWidth="1"/>
    <col min="4091" max="4095" width="11" style="2" customWidth="1"/>
    <col min="4096" max="4344" width="9.140625" style="2"/>
    <col min="4345" max="4345" width="19.5703125" style="2" customWidth="1"/>
    <col min="4346" max="4346" width="14.42578125" style="2" customWidth="1"/>
    <col min="4347" max="4351" width="11" style="2" customWidth="1"/>
    <col min="4352" max="4600" width="9.140625" style="2"/>
    <col min="4601" max="4601" width="19.5703125" style="2" customWidth="1"/>
    <col min="4602" max="4602" width="14.42578125" style="2" customWidth="1"/>
    <col min="4603" max="4607" width="11" style="2" customWidth="1"/>
    <col min="4608" max="4856" width="9.140625" style="2"/>
    <col min="4857" max="4857" width="19.5703125" style="2" customWidth="1"/>
    <col min="4858" max="4858" width="14.42578125" style="2" customWidth="1"/>
    <col min="4859" max="4863" width="11" style="2" customWidth="1"/>
    <col min="4864" max="5112" width="9.140625" style="2"/>
    <col min="5113" max="5113" width="19.5703125" style="2" customWidth="1"/>
    <col min="5114" max="5114" width="14.42578125" style="2" customWidth="1"/>
    <col min="5115" max="5119" width="11" style="2" customWidth="1"/>
    <col min="5120" max="5368" width="9.140625" style="2"/>
    <col min="5369" max="5369" width="19.5703125" style="2" customWidth="1"/>
    <col min="5370" max="5370" width="14.42578125" style="2" customWidth="1"/>
    <col min="5371" max="5375" width="11" style="2" customWidth="1"/>
    <col min="5376" max="5624" width="9.140625" style="2"/>
    <col min="5625" max="5625" width="19.5703125" style="2" customWidth="1"/>
    <col min="5626" max="5626" width="14.42578125" style="2" customWidth="1"/>
    <col min="5627" max="5631" width="11" style="2" customWidth="1"/>
    <col min="5632" max="5880" width="9.140625" style="2"/>
    <col min="5881" max="5881" width="19.5703125" style="2" customWidth="1"/>
    <col min="5882" max="5882" width="14.42578125" style="2" customWidth="1"/>
    <col min="5883" max="5887" width="11" style="2" customWidth="1"/>
    <col min="5888" max="6136" width="9.140625" style="2"/>
    <col min="6137" max="6137" width="19.5703125" style="2" customWidth="1"/>
    <col min="6138" max="6138" width="14.42578125" style="2" customWidth="1"/>
    <col min="6139" max="6143" width="11" style="2" customWidth="1"/>
    <col min="6144" max="6392" width="9.140625" style="2"/>
    <col min="6393" max="6393" width="19.5703125" style="2" customWidth="1"/>
    <col min="6394" max="6394" width="14.42578125" style="2" customWidth="1"/>
    <col min="6395" max="6399" width="11" style="2" customWidth="1"/>
    <col min="6400" max="6648" width="9.140625" style="2"/>
    <col min="6649" max="6649" width="19.5703125" style="2" customWidth="1"/>
    <col min="6650" max="6650" width="14.42578125" style="2" customWidth="1"/>
    <col min="6651" max="6655" width="11" style="2" customWidth="1"/>
    <col min="6656" max="6904" width="9.140625" style="2"/>
    <col min="6905" max="6905" width="19.5703125" style="2" customWidth="1"/>
    <col min="6906" max="6906" width="14.42578125" style="2" customWidth="1"/>
    <col min="6907" max="6911" width="11" style="2" customWidth="1"/>
    <col min="6912" max="7160" width="9.140625" style="2"/>
    <col min="7161" max="7161" width="19.5703125" style="2" customWidth="1"/>
    <col min="7162" max="7162" width="14.42578125" style="2" customWidth="1"/>
    <col min="7163" max="7167" width="11" style="2" customWidth="1"/>
    <col min="7168" max="7416" width="9.140625" style="2"/>
    <col min="7417" max="7417" width="19.5703125" style="2" customWidth="1"/>
    <col min="7418" max="7418" width="14.42578125" style="2" customWidth="1"/>
    <col min="7419" max="7423" width="11" style="2" customWidth="1"/>
    <col min="7424" max="7672" width="9.140625" style="2"/>
    <col min="7673" max="7673" width="19.5703125" style="2" customWidth="1"/>
    <col min="7674" max="7674" width="14.42578125" style="2" customWidth="1"/>
    <col min="7675" max="7679" width="11" style="2" customWidth="1"/>
    <col min="7680" max="7928" width="9.140625" style="2"/>
    <col min="7929" max="7929" width="19.5703125" style="2" customWidth="1"/>
    <col min="7930" max="7930" width="14.42578125" style="2" customWidth="1"/>
    <col min="7931" max="7935" width="11" style="2" customWidth="1"/>
    <col min="7936" max="8184" width="9.140625" style="2"/>
    <col min="8185" max="8185" width="19.5703125" style="2" customWidth="1"/>
    <col min="8186" max="8186" width="14.42578125" style="2" customWidth="1"/>
    <col min="8187" max="8191" width="11" style="2" customWidth="1"/>
    <col min="8192" max="8440" width="9.140625" style="2"/>
    <col min="8441" max="8441" width="19.5703125" style="2" customWidth="1"/>
    <col min="8442" max="8442" width="14.42578125" style="2" customWidth="1"/>
    <col min="8443" max="8447" width="11" style="2" customWidth="1"/>
    <col min="8448" max="8696" width="9.140625" style="2"/>
    <col min="8697" max="8697" width="19.5703125" style="2" customWidth="1"/>
    <col min="8698" max="8698" width="14.42578125" style="2" customWidth="1"/>
    <col min="8699" max="8703" width="11" style="2" customWidth="1"/>
    <col min="8704" max="8952" width="9.140625" style="2"/>
    <col min="8953" max="8953" width="19.5703125" style="2" customWidth="1"/>
    <col min="8954" max="8954" width="14.42578125" style="2" customWidth="1"/>
    <col min="8955" max="8959" width="11" style="2" customWidth="1"/>
    <col min="8960" max="9208" width="9.140625" style="2"/>
    <col min="9209" max="9209" width="19.5703125" style="2" customWidth="1"/>
    <col min="9210" max="9210" width="14.42578125" style="2" customWidth="1"/>
    <col min="9211" max="9215" width="11" style="2" customWidth="1"/>
    <col min="9216" max="9464" width="9.140625" style="2"/>
    <col min="9465" max="9465" width="19.5703125" style="2" customWidth="1"/>
    <col min="9466" max="9466" width="14.42578125" style="2" customWidth="1"/>
    <col min="9467" max="9471" width="11" style="2" customWidth="1"/>
    <col min="9472" max="9720" width="9.140625" style="2"/>
    <col min="9721" max="9721" width="19.5703125" style="2" customWidth="1"/>
    <col min="9722" max="9722" width="14.42578125" style="2" customWidth="1"/>
    <col min="9723" max="9727" width="11" style="2" customWidth="1"/>
    <col min="9728" max="9976" width="9.140625" style="2"/>
    <col min="9977" max="9977" width="19.5703125" style="2" customWidth="1"/>
    <col min="9978" max="9978" width="14.42578125" style="2" customWidth="1"/>
    <col min="9979" max="9983" width="11" style="2" customWidth="1"/>
    <col min="9984" max="10232" width="9.140625" style="2"/>
    <col min="10233" max="10233" width="19.5703125" style="2" customWidth="1"/>
    <col min="10234" max="10234" width="14.42578125" style="2" customWidth="1"/>
    <col min="10235" max="10239" width="11" style="2" customWidth="1"/>
    <col min="10240" max="10488" width="9.140625" style="2"/>
    <col min="10489" max="10489" width="19.5703125" style="2" customWidth="1"/>
    <col min="10490" max="10490" width="14.42578125" style="2" customWidth="1"/>
    <col min="10491" max="10495" width="11" style="2" customWidth="1"/>
    <col min="10496" max="10744" width="9.140625" style="2"/>
    <col min="10745" max="10745" width="19.5703125" style="2" customWidth="1"/>
    <col min="10746" max="10746" width="14.42578125" style="2" customWidth="1"/>
    <col min="10747" max="10751" width="11" style="2" customWidth="1"/>
    <col min="10752" max="11000" width="9.140625" style="2"/>
    <col min="11001" max="11001" width="19.5703125" style="2" customWidth="1"/>
    <col min="11002" max="11002" width="14.42578125" style="2" customWidth="1"/>
    <col min="11003" max="11007" width="11" style="2" customWidth="1"/>
    <col min="11008" max="11256" width="9.140625" style="2"/>
    <col min="11257" max="11257" width="19.5703125" style="2" customWidth="1"/>
    <col min="11258" max="11258" width="14.42578125" style="2" customWidth="1"/>
    <col min="11259" max="11263" width="11" style="2" customWidth="1"/>
    <col min="11264" max="11512" width="9.140625" style="2"/>
    <col min="11513" max="11513" width="19.5703125" style="2" customWidth="1"/>
    <col min="11514" max="11514" width="14.42578125" style="2" customWidth="1"/>
    <col min="11515" max="11519" width="11" style="2" customWidth="1"/>
    <col min="11520" max="11768" width="9.140625" style="2"/>
    <col min="11769" max="11769" width="19.5703125" style="2" customWidth="1"/>
    <col min="11770" max="11770" width="14.42578125" style="2" customWidth="1"/>
    <col min="11771" max="11775" width="11" style="2" customWidth="1"/>
    <col min="11776" max="12024" width="9.140625" style="2"/>
    <col min="12025" max="12025" width="19.5703125" style="2" customWidth="1"/>
    <col min="12026" max="12026" width="14.42578125" style="2" customWidth="1"/>
    <col min="12027" max="12031" width="11" style="2" customWidth="1"/>
    <col min="12032" max="12280" width="9.140625" style="2"/>
    <col min="12281" max="12281" width="19.5703125" style="2" customWidth="1"/>
    <col min="12282" max="12282" width="14.42578125" style="2" customWidth="1"/>
    <col min="12283" max="12287" width="11" style="2" customWidth="1"/>
    <col min="12288" max="12536" width="9.140625" style="2"/>
    <col min="12537" max="12537" width="19.5703125" style="2" customWidth="1"/>
    <col min="12538" max="12538" width="14.42578125" style="2" customWidth="1"/>
    <col min="12539" max="12543" width="11" style="2" customWidth="1"/>
    <col min="12544" max="12792" width="9.140625" style="2"/>
    <col min="12793" max="12793" width="19.5703125" style="2" customWidth="1"/>
    <col min="12794" max="12794" width="14.42578125" style="2" customWidth="1"/>
    <col min="12795" max="12799" width="11" style="2" customWidth="1"/>
    <col min="12800" max="13048" width="9.140625" style="2"/>
    <col min="13049" max="13049" width="19.5703125" style="2" customWidth="1"/>
    <col min="13050" max="13050" width="14.42578125" style="2" customWidth="1"/>
    <col min="13051" max="13055" width="11" style="2" customWidth="1"/>
    <col min="13056" max="13304" width="9.140625" style="2"/>
    <col min="13305" max="13305" width="19.5703125" style="2" customWidth="1"/>
    <col min="13306" max="13306" width="14.42578125" style="2" customWidth="1"/>
    <col min="13307" max="13311" width="11" style="2" customWidth="1"/>
    <col min="13312" max="13560" width="9.140625" style="2"/>
    <col min="13561" max="13561" width="19.5703125" style="2" customWidth="1"/>
    <col min="13562" max="13562" width="14.42578125" style="2" customWidth="1"/>
    <col min="13563" max="13567" width="11" style="2" customWidth="1"/>
    <col min="13568" max="13816" width="9.140625" style="2"/>
    <col min="13817" max="13817" width="19.5703125" style="2" customWidth="1"/>
    <col min="13818" max="13818" width="14.42578125" style="2" customWidth="1"/>
    <col min="13819" max="13823" width="11" style="2" customWidth="1"/>
    <col min="13824" max="14072" width="9.140625" style="2"/>
    <col min="14073" max="14073" width="19.5703125" style="2" customWidth="1"/>
    <col min="14074" max="14074" width="14.42578125" style="2" customWidth="1"/>
    <col min="14075" max="14079" width="11" style="2" customWidth="1"/>
    <col min="14080" max="14328" width="9.140625" style="2"/>
    <col min="14329" max="14329" width="19.5703125" style="2" customWidth="1"/>
    <col min="14330" max="14330" width="14.42578125" style="2" customWidth="1"/>
    <col min="14331" max="14335" width="11" style="2" customWidth="1"/>
    <col min="14336" max="14584" width="9.140625" style="2"/>
    <col min="14585" max="14585" width="19.5703125" style="2" customWidth="1"/>
    <col min="14586" max="14586" width="14.42578125" style="2" customWidth="1"/>
    <col min="14587" max="14591" width="11" style="2" customWidth="1"/>
    <col min="14592" max="14840" width="9.140625" style="2"/>
    <col min="14841" max="14841" width="19.5703125" style="2" customWidth="1"/>
    <col min="14842" max="14842" width="14.42578125" style="2" customWidth="1"/>
    <col min="14843" max="14847" width="11" style="2" customWidth="1"/>
    <col min="14848" max="15096" width="9.140625" style="2"/>
    <col min="15097" max="15097" width="19.5703125" style="2" customWidth="1"/>
    <col min="15098" max="15098" width="14.42578125" style="2" customWidth="1"/>
    <col min="15099" max="15103" width="11" style="2" customWidth="1"/>
    <col min="15104" max="15352" width="9.140625" style="2"/>
    <col min="15353" max="15353" width="19.5703125" style="2" customWidth="1"/>
    <col min="15354" max="15354" width="14.42578125" style="2" customWidth="1"/>
    <col min="15355" max="15359" width="11" style="2" customWidth="1"/>
    <col min="15360" max="15608" width="9.140625" style="2"/>
    <col min="15609" max="15609" width="19.5703125" style="2" customWidth="1"/>
    <col min="15610" max="15610" width="14.42578125" style="2" customWidth="1"/>
    <col min="15611" max="15615" width="11" style="2" customWidth="1"/>
    <col min="15616" max="15864" width="9.140625" style="2"/>
    <col min="15865" max="15865" width="19.5703125" style="2" customWidth="1"/>
    <col min="15866" max="15866" width="14.42578125" style="2" customWidth="1"/>
    <col min="15867" max="15871" width="11" style="2" customWidth="1"/>
    <col min="15872" max="16120" width="9.140625" style="2"/>
    <col min="16121" max="16121" width="19.5703125" style="2" customWidth="1"/>
    <col min="16122" max="16122" width="14.42578125" style="2" customWidth="1"/>
    <col min="16123" max="16127" width="11" style="2" customWidth="1"/>
    <col min="16128" max="16384" width="9.140625" style="2"/>
  </cols>
  <sheetData>
    <row r="1" spans="1:7" ht="28.5" customHeight="1" x14ac:dyDescent="0.2">
      <c r="A1" s="174" t="s">
        <v>80</v>
      </c>
      <c r="B1" s="178"/>
      <c r="C1" s="178"/>
      <c r="D1" s="178"/>
      <c r="E1" s="178"/>
      <c r="F1" s="178"/>
      <c r="G1" s="178"/>
    </row>
    <row r="2" spans="1:7" s="39" customFormat="1" x14ac:dyDescent="0.2">
      <c r="G2" s="40" t="s">
        <v>55</v>
      </c>
    </row>
    <row r="3" spans="1:7" ht="15" customHeight="1" x14ac:dyDescent="0.2">
      <c r="A3" s="179"/>
      <c r="B3" s="171" t="s">
        <v>61</v>
      </c>
      <c r="C3" s="172" t="s">
        <v>31</v>
      </c>
      <c r="D3" s="173"/>
      <c r="E3" s="173"/>
      <c r="F3" s="173"/>
      <c r="G3" s="173"/>
    </row>
    <row r="4" spans="1:7" ht="72" x14ac:dyDescent="0.2">
      <c r="A4" s="180"/>
      <c r="B4" s="163"/>
      <c r="C4" s="12" t="s">
        <v>62</v>
      </c>
      <c r="D4" s="12" t="s">
        <v>63</v>
      </c>
      <c r="E4" s="12" t="s">
        <v>64</v>
      </c>
      <c r="F4" s="12" t="s">
        <v>65</v>
      </c>
      <c r="G4" s="13" t="s">
        <v>66</v>
      </c>
    </row>
    <row r="5" spans="1:7" s="44" customFormat="1" ht="24" customHeight="1" x14ac:dyDescent="0.2">
      <c r="A5" s="41" t="s">
        <v>4</v>
      </c>
      <c r="B5" s="42">
        <v>867.4</v>
      </c>
      <c r="C5" s="43">
        <v>168.4</v>
      </c>
      <c r="D5" s="43">
        <v>35.700000000000003</v>
      </c>
      <c r="E5" s="43">
        <v>633.70000000000005</v>
      </c>
      <c r="F5" s="43">
        <v>10.1</v>
      </c>
      <c r="G5" s="43">
        <v>19.5</v>
      </c>
    </row>
    <row r="6" spans="1:7" s="44" customFormat="1" ht="24" customHeight="1" x14ac:dyDescent="0.2">
      <c r="A6" s="45" t="s">
        <v>31</v>
      </c>
      <c r="B6" s="42"/>
      <c r="C6" s="43"/>
      <c r="D6" s="43"/>
      <c r="E6" s="43"/>
      <c r="F6" s="43"/>
      <c r="G6" s="43"/>
    </row>
    <row r="7" spans="1:7" ht="24" customHeight="1" x14ac:dyDescent="0.2">
      <c r="A7" s="46" t="s">
        <v>3</v>
      </c>
      <c r="B7" s="47">
        <v>609</v>
      </c>
      <c r="C7" s="48">
        <v>119.8</v>
      </c>
      <c r="D7" s="48">
        <v>24.9</v>
      </c>
      <c r="E7" s="48">
        <v>446.6</v>
      </c>
      <c r="F7" s="48">
        <v>6.3</v>
      </c>
      <c r="G7" s="48">
        <v>11.4</v>
      </c>
    </row>
    <row r="8" spans="1:7" ht="24" customHeight="1" x14ac:dyDescent="0.2">
      <c r="A8" s="46" t="s">
        <v>17</v>
      </c>
      <c r="B8" s="47">
        <v>95.6</v>
      </c>
      <c r="C8" s="48">
        <v>24.1</v>
      </c>
      <c r="D8" s="49">
        <v>10</v>
      </c>
      <c r="E8" s="48">
        <v>56.6</v>
      </c>
      <c r="F8" s="48">
        <v>0.8</v>
      </c>
      <c r="G8" s="48">
        <v>4.0999999999999996</v>
      </c>
    </row>
    <row r="9" spans="1:7" ht="24" customHeight="1" x14ac:dyDescent="0.2">
      <c r="A9" s="46" t="s">
        <v>18</v>
      </c>
      <c r="B9" s="47">
        <v>132.4</v>
      </c>
      <c r="C9" s="48">
        <v>21</v>
      </c>
      <c r="D9" s="48">
        <v>0.7</v>
      </c>
      <c r="E9" s="48">
        <v>103.8</v>
      </c>
      <c r="F9" s="48">
        <v>2.9</v>
      </c>
      <c r="G9" s="48">
        <v>4</v>
      </c>
    </row>
    <row r="10" spans="1:7" ht="24" customHeight="1" x14ac:dyDescent="0.2">
      <c r="A10" s="46" t="s">
        <v>19</v>
      </c>
      <c r="B10" s="47">
        <v>24.7</v>
      </c>
      <c r="C10" s="48">
        <v>3.5</v>
      </c>
      <c r="D10" s="50">
        <v>0.1</v>
      </c>
      <c r="E10" s="48">
        <v>21</v>
      </c>
      <c r="F10" s="48">
        <v>0.1</v>
      </c>
      <c r="G10" s="50">
        <v>0</v>
      </c>
    </row>
    <row r="11" spans="1:7" ht="24" customHeight="1" x14ac:dyDescent="0.2">
      <c r="A11" s="51" t="s">
        <v>20</v>
      </c>
      <c r="B11" s="52">
        <v>5.7</v>
      </c>
      <c r="C11" s="53" t="s">
        <v>6</v>
      </c>
      <c r="D11" s="53" t="s">
        <v>6</v>
      </c>
      <c r="E11" s="54">
        <v>5.7</v>
      </c>
      <c r="F11" s="53" t="s">
        <v>6</v>
      </c>
      <c r="G11" s="53" t="s">
        <v>6</v>
      </c>
    </row>
    <row r="13" spans="1:7" x14ac:dyDescent="0.2">
      <c r="A13" s="181" t="s">
        <v>81</v>
      </c>
      <c r="B13" s="145"/>
      <c r="C13" s="145"/>
      <c r="D13" s="145"/>
      <c r="E13" s="145"/>
      <c r="F13" s="145"/>
      <c r="G13" s="145"/>
    </row>
    <row r="14" spans="1:7" x14ac:dyDescent="0.2">
      <c r="B14" s="55"/>
      <c r="C14" s="55"/>
      <c r="D14" s="55"/>
      <c r="E14" s="55"/>
      <c r="F14" s="55"/>
      <c r="G14" s="55"/>
    </row>
    <row r="16" spans="1:7" x14ac:dyDescent="0.2">
      <c r="B16" s="56" t="s">
        <v>3</v>
      </c>
      <c r="C16" s="4">
        <v>0.7</v>
      </c>
    </row>
    <row r="17" spans="2:3" x14ac:dyDescent="0.2">
      <c r="B17" s="56" t="s">
        <v>18</v>
      </c>
      <c r="C17" s="4">
        <v>0.15</v>
      </c>
    </row>
    <row r="18" spans="2:3" x14ac:dyDescent="0.2">
      <c r="B18" s="56" t="s">
        <v>17</v>
      </c>
      <c r="C18" s="4">
        <v>0.11</v>
      </c>
    </row>
    <row r="19" spans="2:3" x14ac:dyDescent="0.2">
      <c r="B19" s="56" t="s">
        <v>19</v>
      </c>
      <c r="C19" s="4">
        <v>0.03</v>
      </c>
    </row>
    <row r="20" spans="2:3" x14ac:dyDescent="0.2">
      <c r="B20" s="57" t="s">
        <v>20</v>
      </c>
      <c r="C20" s="4">
        <v>0.01</v>
      </c>
    </row>
  </sheetData>
  <mergeCells count="5">
    <mergeCell ref="A1:G1"/>
    <mergeCell ref="A3:A4"/>
    <mergeCell ref="B3:B4"/>
    <mergeCell ref="C3:G3"/>
    <mergeCell ref="A13:G1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&amp;C&amp;"Times New Roman,Обычный"The main indicators achieved by innovative enterprises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Table_1_2</vt:lpstr>
      <vt:lpstr>Table_3_4</vt:lpstr>
      <vt:lpstr>Figure_1_2</vt:lpstr>
      <vt:lpstr>Table_5_6</vt:lpstr>
      <vt:lpstr>Table_7_8</vt:lpstr>
      <vt:lpstr>Table_9_10</vt:lpstr>
      <vt:lpstr>Table_11</vt:lpstr>
      <vt:lpstr>Table_12_13</vt:lpstr>
      <vt:lpstr>Table_14</vt:lpstr>
      <vt:lpstr>Table_12_13!OLE_LINK4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Mocanu Oxana</dc:creator>
  <cp:lastModifiedBy>Doina Vudvud</cp:lastModifiedBy>
  <cp:lastPrinted>2021-12-14T12:48:24Z</cp:lastPrinted>
  <dcterms:created xsi:type="dcterms:W3CDTF">2021-12-02T13:38:17Z</dcterms:created>
  <dcterms:modified xsi:type="dcterms:W3CDTF">2021-12-20T10:06:25Z</dcterms:modified>
</cp:coreProperties>
</file>