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inaVudvud\Desktop\Nota scoli\"/>
    </mc:Choice>
  </mc:AlternateContent>
  <bookViews>
    <workbookView xWindow="0" yWindow="0" windowWidth="19200" windowHeight="10170"/>
  </bookViews>
  <sheets>
    <sheet name="Tab 1" sheetId="1" r:id="rId1"/>
    <sheet name="Tab 2" sheetId="2" r:id="rId2"/>
    <sheet name="Tab 3" sheetId="3" r:id="rId3"/>
    <sheet name="Tab 4" sheetId="4" r:id="rId4"/>
    <sheet name="Tab 5" sheetId="7" r:id="rId5"/>
    <sheet name="Tab 6" sheetId="5" r:id="rId6"/>
    <sheet name="Tab 7" sheetId="6" r:id="rId7"/>
  </sheets>
  <calcPr calcId="162913"/>
</workbook>
</file>

<file path=xl/calcChain.xml><?xml version="1.0" encoding="utf-8"?>
<calcChain xmlns="http://schemas.openxmlformats.org/spreadsheetml/2006/main">
  <c r="E8" i="6" l="1"/>
  <c r="G33" i="5"/>
  <c r="C33" i="5"/>
  <c r="G19" i="5"/>
  <c r="C19" i="5"/>
  <c r="G6" i="5"/>
  <c r="C6" i="5"/>
  <c r="G4" i="5"/>
  <c r="C4" i="5"/>
</calcChain>
</file>

<file path=xl/sharedStrings.xml><?xml version="1.0" encoding="utf-8"?>
<sst xmlns="http://schemas.openxmlformats.org/spreadsheetml/2006/main" count="202" uniqueCount="105">
  <si>
    <t>2015/16</t>
  </si>
  <si>
    <t>2016/17</t>
  </si>
  <si>
    <t>2017/18</t>
  </si>
  <si>
    <t xml:space="preserve">Total </t>
  </si>
  <si>
    <t>Numărul de instituţii – total</t>
  </si>
  <si>
    <t>Învățământ de zi</t>
  </si>
  <si>
    <t>Şcoli primare</t>
  </si>
  <si>
    <t>Gimnazii</t>
  </si>
  <si>
    <t>Licee</t>
  </si>
  <si>
    <t xml:space="preserve">Numărul de elevi – total </t>
  </si>
  <si>
    <t xml:space="preserve">Gimnazii </t>
  </si>
  <si>
    <t xml:space="preserve">Clase pe lângă colegii </t>
  </si>
  <si>
    <t>Instituţii de stat</t>
  </si>
  <si>
    <t>Numărul de elevi – total</t>
  </si>
  <si>
    <t>Clase pe lângă colegii</t>
  </si>
  <si>
    <t xml:space="preserve">Licee </t>
  </si>
  <si>
    <t>Anexă</t>
  </si>
  <si>
    <t xml:space="preserve"> persoane</t>
  </si>
  <si>
    <t>Total</t>
  </si>
  <si>
    <t>–</t>
  </si>
  <si>
    <t>Clasele 1-4</t>
  </si>
  <si>
    <t>Clasele 5-9</t>
  </si>
  <si>
    <t>Clasele 10-12</t>
  </si>
  <si>
    <t>Urban</t>
  </si>
  <si>
    <t>Rural</t>
  </si>
  <si>
    <t>inclusiv:</t>
  </si>
  <si>
    <t>pînă la 7ani</t>
  </si>
  <si>
    <t>7-10 ani</t>
  </si>
  <si>
    <t>11-15 ani</t>
  </si>
  <si>
    <t>16 ani şi peste</t>
  </si>
  <si>
    <t xml:space="preserve">din care: </t>
  </si>
  <si>
    <t xml:space="preserve">de zi </t>
  </si>
  <si>
    <t>din care:</t>
  </si>
  <si>
    <t>de zi</t>
  </si>
  <si>
    <t>în schimbul I</t>
  </si>
  <si>
    <t>în schimbul II</t>
  </si>
  <si>
    <t>Numărul de instituţii</t>
  </si>
  <si>
    <t>Numărul de elevi, persoane</t>
  </si>
  <si>
    <t>Mun. Chişinău</t>
  </si>
  <si>
    <t>Nord</t>
  </si>
  <si>
    <t>Mun.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</si>
  <si>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</si>
  <si>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</si>
  <si>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</si>
  <si>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</si>
  <si>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</si>
  <si>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</si>
  <si>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</si>
  <si>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</si>
  <si>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Rîşcani</t>
  </si>
  <si>
    <t>Sîngerei</t>
  </si>
  <si>
    <t>Soroca</t>
  </si>
  <si>
    <t>Centru</t>
  </si>
  <si>
    <t>Anenii Noi</t>
  </si>
  <si>
    <t>Călăraşi</t>
  </si>
  <si>
    <t>Criuleni</t>
  </si>
  <si>
    <t>Dubăsari</t>
  </si>
  <si>
    <t>Hînceşti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</si>
  <si>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</si>
  <si>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</si>
  <si>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</si>
  <si>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</si>
  <si>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</si>
  <si>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</si>
  <si>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</si>
  <si>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</si>
  <si>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 xml:space="preserve">Sud </t>
  </si>
  <si>
    <t>Basarabeasca</t>
  </si>
  <si>
    <t>Cahul</t>
  </si>
  <si>
    <t>Cantemir</t>
  </si>
  <si>
    <t>Căuşeni</t>
  </si>
  <si>
    <t>Cimişlia</t>
  </si>
  <si>
    <t>Leova</t>
  </si>
  <si>
    <t>Ştefan Vodă</t>
  </si>
  <si>
    <t>Taraclia</t>
  </si>
  <si>
    <t>UTA Găgăuzia</t>
  </si>
  <si>
    <t>2018/19</t>
  </si>
  <si>
    <t>Elevi, persoane</t>
  </si>
  <si>
    <t>2019/20</t>
  </si>
  <si>
    <t>Învățământ seral (licee)</t>
  </si>
  <si>
    <t>Învățământ seral (clase liceale)</t>
  </si>
  <si>
    <t>seral</t>
  </si>
  <si>
    <t>2020/21</t>
  </si>
  <si>
    <t>Instituţii private</t>
  </si>
  <si>
    <t>Au absolvit nivelul gimnazial</t>
  </si>
  <si>
    <t>Au absolvit nivelul liceal</t>
  </si>
  <si>
    <t>În % faţă de numărul total de elevi</t>
  </si>
  <si>
    <t>Informația este prezentata fără datele raioanelor din partea stânga a Nistrului si mun. Bender, cu excepția instituțiilor situate pe acest teritoriu, care se afla in subordinea Ministerului Educației, Culturii si Cercetării al Republicii Moldova</t>
  </si>
  <si>
    <t>UATSN și mun. Bender</t>
  </si>
  <si>
    <t>Numărul total de elevi</t>
  </si>
  <si>
    <t>Română</t>
  </si>
  <si>
    <t xml:space="preserve">Rusă </t>
  </si>
  <si>
    <t xml:space="preserve">Alte </t>
  </si>
  <si>
    <t>În % faţă de numărul 
total al elevilor</t>
  </si>
  <si>
    <t xml:space="preserve">Română </t>
  </si>
  <si>
    <t>Şcoli pentru copii cu deficiențe în dezvoltarea intelectuală sau fizică*</t>
  </si>
  <si>
    <t>* Instituții speciale și scoli auxiliare</t>
  </si>
  <si>
    <t>*fără şcoli pentru copii cu deficiențe în dezvoltarea intelectuală sau fizică (fără instituții speciale și scoli auxiliare)</t>
  </si>
  <si>
    <r>
      <t xml:space="preserve">Tabelul 1. </t>
    </r>
    <r>
      <rPr>
        <i/>
        <sz val="9"/>
        <rFont val="Arial"/>
        <family val="2"/>
        <charset val="204"/>
      </rPr>
      <t>Instituții de învățământ primar și secundar general, pe tipuri</t>
    </r>
  </si>
  <si>
    <r>
      <t>Tabelul 7.</t>
    </r>
    <r>
      <rPr>
        <b/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Absolvenţii învățământului secundar general</t>
    </r>
  </si>
  <si>
    <r>
      <t>Tabelul 6.</t>
    </r>
    <r>
      <rPr>
        <i/>
        <sz val="9"/>
        <rFont val="Arial"/>
        <family val="2"/>
        <charset val="204"/>
      </rPr>
      <t xml:space="preserve"> Instituții de învățământ primar și secundar general și elevi în ele, în profil teritorial </t>
    </r>
  </si>
  <si>
    <r>
      <t xml:space="preserve">Tabelul 5. </t>
    </r>
    <r>
      <rPr>
        <i/>
        <sz val="9"/>
        <rFont val="Arial"/>
        <family val="2"/>
        <charset val="204"/>
      </rPr>
      <t>Elevii instituțiilor de învățământ primar și secundar general după limba de predare</t>
    </r>
  </si>
  <si>
    <r>
      <t xml:space="preserve">Tabelul 4. </t>
    </r>
    <r>
      <rPr>
        <i/>
        <sz val="9"/>
        <rFont val="Arial"/>
        <family val="2"/>
        <charset val="204"/>
      </rPr>
      <t>Elevi în învățământul primar și ecundar general, ce studiază pe schimburi</t>
    </r>
    <r>
      <rPr>
        <sz val="9"/>
        <rFont val="Arial"/>
        <family val="2"/>
        <charset val="204"/>
      </rPr>
      <t>*</t>
    </r>
  </si>
  <si>
    <r>
      <t>Tabelul</t>
    </r>
    <r>
      <rPr>
        <i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3.</t>
    </r>
    <r>
      <rPr>
        <i/>
        <sz val="9"/>
        <rFont val="Arial"/>
        <family val="2"/>
        <charset val="204"/>
      </rPr>
      <t xml:space="preserve"> Repartizarea elevilor din învățământul primar și secundar general pe grupe de vârste şi medii de reşedinţă</t>
    </r>
  </si>
  <si>
    <r>
      <t>Tabelul</t>
    </r>
    <r>
      <rPr>
        <i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2</t>
    </r>
    <r>
      <rPr>
        <i/>
        <sz val="9"/>
        <rFont val="Arial"/>
        <family val="2"/>
        <charset val="204"/>
      </rPr>
      <t xml:space="preserve">. Elevi în instituții de învățământ primar și secundar general, pe clase şi medii de reşedinţă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</si>
</sst>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8" x14ac:knownFonts="1">
    <font>
      <sz val="14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sz val="9"/>
      <name val="Calibri"/>
      <family val="2"/>
      <charset val="204"/>
    </font>
    <font>
      <b/>
      <sz val="10"/>
      <name val="Calibri"/>
      <family val="2"/>
      <charset val="204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9"/>
      <name val="Calibri"/>
      <family val="2"/>
      <charset val="204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4"/>
      <color indexed="8"/>
      <name val="Calibri"/>
      <family val="2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4"/>
      <color theme="10"/>
      <name val="Calibri"/>
      <family val="2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</borders>
  <cellStyleXfs count="18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8" fillId="3" borderId="0" applyNumberFormat="0" applyBorder="0" applyAlignment="0" applyProtection="0"/>
    <xf numFmtId="0" fontId="3" fillId="0" borderId="1"/>
    <xf numFmtId="0" fontId="9" fillId="0" borderId="1"/>
    <xf numFmtId="0" fontId="9" fillId="0" borderId="1"/>
    <xf numFmtId="0" fontId="10" fillId="14" borderId="2" applyNumberFormat="0" applyAlignment="0" applyProtection="0"/>
    <xf numFmtId="0" fontId="11" fillId="24" borderId="3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" fillId="14" borderId="1">
      <alignment horizontal="center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15" borderId="0" applyNumberFormat="0" applyBorder="0" applyAlignment="0" applyProtection="0"/>
    <xf numFmtId="0" fontId="20" fillId="9" borderId="8" applyNumberFormat="0" applyFont="0" applyAlignment="0" applyProtection="0"/>
    <xf numFmtId="0" fontId="21" fillId="14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6" fillId="6" borderId="0" applyNumberFormat="0" applyBorder="0" applyAlignment="0" applyProtection="0"/>
    <xf numFmtId="0" fontId="2" fillId="6" borderId="0" applyNumberFormat="0" applyBorder="0" applyAlignment="0" applyProtection="0"/>
    <xf numFmtId="0" fontId="26" fillId="7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2" fillId="8" borderId="0" applyNumberFormat="0" applyBorder="0" applyAlignment="0" applyProtection="0"/>
    <xf numFmtId="0" fontId="26" fillId="9" borderId="0" applyNumberFormat="0" applyBorder="0" applyAlignment="0" applyProtection="0"/>
    <xf numFmtId="0" fontId="2" fillId="9" borderId="0" applyNumberFormat="0" applyBorder="0" applyAlignment="0" applyProtection="0"/>
    <xf numFmtId="0" fontId="26" fillId="2" borderId="0" applyNumberFormat="0" applyBorder="0" applyAlignment="0" applyProtection="0"/>
    <xf numFmtId="0" fontId="2" fillId="2" borderId="0" applyNumberFormat="0" applyBorder="0" applyAlignment="0" applyProtection="0"/>
    <xf numFmtId="0" fontId="26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26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7" borderId="0" applyNumberFormat="0" applyBorder="0" applyAlignment="0" applyProtection="0"/>
    <xf numFmtId="0" fontId="2" fillId="7" borderId="0" applyNumberFormat="0" applyBorder="0" applyAlignment="0" applyProtection="0"/>
    <xf numFmtId="0" fontId="26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15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7" fillId="10" borderId="0" applyNumberFormat="0" applyBorder="0" applyAlignment="0" applyProtection="0"/>
    <xf numFmtId="0" fontId="7" fillId="10" borderId="0" applyNumberFormat="0" applyBorder="0" applyAlignment="0" applyProtection="0"/>
    <xf numFmtId="0" fontId="27" fillId="7" borderId="0" applyNumberFormat="0" applyBorder="0" applyAlignment="0" applyProtection="0"/>
    <xf numFmtId="0" fontId="7" fillId="7" borderId="0" applyNumberFormat="0" applyBorder="0" applyAlignment="0" applyProtection="0"/>
    <xf numFmtId="0" fontId="2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5" borderId="0" applyNumberFormat="0" applyBorder="0" applyAlignment="0" applyProtection="0"/>
    <xf numFmtId="0" fontId="7" fillId="15" borderId="0" applyNumberFormat="0" applyBorder="0" applyAlignment="0" applyProtection="0"/>
    <xf numFmtId="0" fontId="27" fillId="18" borderId="0" applyNumberFormat="0" applyBorder="0" applyAlignment="0" applyProtection="0"/>
    <xf numFmtId="0" fontId="7" fillId="18" borderId="0" applyNumberFormat="0" applyBorder="0" applyAlignment="0" applyProtection="0"/>
    <xf numFmtId="0" fontId="27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8" fillId="3" borderId="0" applyNumberFormat="0" applyBorder="0" applyAlignment="0" applyProtection="0"/>
    <xf numFmtId="0" fontId="3" fillId="0" borderId="1"/>
    <xf numFmtId="0" fontId="10" fillId="14" borderId="27" applyNumberFormat="0" applyAlignment="0" applyProtection="0"/>
    <xf numFmtId="0" fontId="11" fillId="24" borderId="3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7" applyNumberFormat="0" applyAlignment="0" applyProtection="0"/>
    <xf numFmtId="0" fontId="18" fillId="0" borderId="7" applyNumberFormat="0" applyFill="0" applyAlignment="0" applyProtection="0"/>
    <xf numFmtId="0" fontId="19" fillId="15" borderId="0" applyNumberFormat="0" applyBorder="0" applyAlignment="0" applyProtection="0"/>
    <xf numFmtId="0" fontId="20" fillId="9" borderId="28" applyNumberFormat="0" applyFont="0" applyAlignment="0" applyProtection="0"/>
    <xf numFmtId="0" fontId="21" fillId="14" borderId="29" applyNumberFormat="0" applyAlignment="0" applyProtection="0"/>
    <xf numFmtId="0" fontId="22" fillId="0" borderId="0" applyNumberFormat="0" applyFill="0" applyBorder="0" applyAlignment="0" applyProtection="0"/>
    <xf numFmtId="0" fontId="23" fillId="0" borderId="30" applyNumberFormat="0" applyFill="0" applyAlignment="0" applyProtection="0"/>
    <xf numFmtId="0" fontId="24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3" borderId="0" applyNumberFormat="0" applyBorder="0" applyAlignment="0" applyProtection="0"/>
    <xf numFmtId="0" fontId="27" fillId="21" borderId="0" applyNumberFormat="0" applyBorder="0" applyAlignment="0" applyProtection="0"/>
    <xf numFmtId="0" fontId="27" fillId="20" borderId="0" applyNumberFormat="0" applyBorder="0" applyAlignment="0" applyProtection="0"/>
    <xf numFmtId="0" fontId="28" fillId="7" borderId="27" applyNumberFormat="0" applyAlignment="0" applyProtection="0"/>
    <xf numFmtId="0" fontId="29" fillId="14" borderId="29" applyNumberFormat="0" applyAlignment="0" applyProtection="0"/>
    <xf numFmtId="0" fontId="30" fillId="14" borderId="27" applyNumberFormat="0" applyAlignment="0" applyProtection="0"/>
    <xf numFmtId="0" fontId="32" fillId="0" borderId="31" applyNumberFormat="0" applyFill="0" applyAlignment="0" applyProtection="0"/>
    <xf numFmtId="0" fontId="33" fillId="0" borderId="32" applyNumberFormat="0" applyFill="0" applyAlignment="0" applyProtection="0"/>
    <xf numFmtId="0" fontId="3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4" applyNumberFormat="0" applyFill="0" applyAlignment="0" applyProtection="0"/>
    <xf numFmtId="0" fontId="36" fillId="24" borderId="3" applyNumberFormat="0" applyAlignment="0" applyProtection="0"/>
    <xf numFmtId="0" fontId="37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1" fillId="0" borderId="0"/>
    <xf numFmtId="0" fontId="31" fillId="0" borderId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9" borderId="28" applyNumberFormat="0" applyFont="0" applyAlignment="0" applyProtection="0"/>
    <xf numFmtId="0" fontId="2" fillId="9" borderId="28" applyNumberFormat="0" applyFont="0" applyAlignment="0" applyProtection="0"/>
    <xf numFmtId="0" fontId="2" fillId="9" borderId="28" applyNumberFormat="0" applyFont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/>
    <xf numFmtId="0" fontId="45" fillId="0" borderId="0" xfId="186" applyFont="1" applyAlignment="1">
      <alignment vertical="center"/>
    </xf>
    <xf numFmtId="0" fontId="45" fillId="0" borderId="0" xfId="0" applyFont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5" fillId="0" borderId="12" xfId="0" applyFont="1" applyBorder="1" applyAlignment="1">
      <alignment horizontal="left"/>
    </xf>
    <xf numFmtId="0" fontId="46" fillId="25" borderId="13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3" fontId="46" fillId="0" borderId="15" xfId="0" applyNumberFormat="1" applyFont="1" applyBorder="1" applyAlignment="1">
      <alignment horizontal="right" vertical="center" wrapText="1"/>
    </xf>
    <xf numFmtId="3" fontId="46" fillId="0" borderId="11" xfId="0" applyNumberFormat="1" applyFont="1" applyBorder="1" applyAlignment="1">
      <alignment horizontal="right" vertical="center" wrapText="1"/>
    </xf>
    <xf numFmtId="3" fontId="46" fillId="0" borderId="11" xfId="0" applyNumberFormat="1" applyFont="1" applyFill="1" applyBorder="1" applyAlignment="1">
      <alignment horizontal="right" vertical="center" wrapText="1"/>
    </xf>
    <xf numFmtId="3" fontId="45" fillId="0" borderId="0" xfId="0" applyNumberFormat="1" applyFont="1"/>
    <xf numFmtId="0" fontId="47" fillId="0" borderId="0" xfId="0" applyFont="1" applyBorder="1" applyAlignment="1">
      <alignment vertical="center" wrapText="1"/>
    </xf>
    <xf numFmtId="3" fontId="47" fillId="0" borderId="16" xfId="0" applyNumberFormat="1" applyFont="1" applyBorder="1" applyAlignment="1">
      <alignment horizontal="right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0" fontId="45" fillId="0" borderId="0" xfId="0" applyFont="1" applyBorder="1" applyAlignment="1">
      <alignment horizontal="left" vertical="center" wrapText="1" indent="3"/>
    </xf>
    <xf numFmtId="0" fontId="45" fillId="0" borderId="16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right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7" fillId="0" borderId="16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3" fontId="46" fillId="0" borderId="16" xfId="0" applyNumberFormat="1" applyFont="1" applyBorder="1" applyAlignment="1">
      <alignment horizontal="right" vertical="center" wrapText="1"/>
    </xf>
    <xf numFmtId="3" fontId="46" fillId="0" borderId="0" xfId="0" applyNumberFormat="1" applyFont="1" applyBorder="1" applyAlignment="1">
      <alignment horizontal="right" vertical="center" wrapText="1"/>
    </xf>
    <xf numFmtId="3" fontId="47" fillId="0" borderId="25" xfId="0" applyNumberFormat="1" applyFont="1" applyBorder="1" applyAlignment="1">
      <alignment horizontal="right" vertical="center" wrapText="1"/>
    </xf>
    <xf numFmtId="3" fontId="45" fillId="0" borderId="25" xfId="0" applyNumberFormat="1" applyFont="1" applyBorder="1" applyAlignment="1">
      <alignment horizontal="right" vertical="center" wrapText="1"/>
    </xf>
    <xf numFmtId="3" fontId="45" fillId="0" borderId="0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vertical="center" wrapText="1"/>
    </xf>
    <xf numFmtId="3" fontId="47" fillId="0" borderId="17" xfId="0" applyNumberFormat="1" applyFont="1" applyBorder="1" applyAlignment="1">
      <alignment horizontal="right" vertical="center" wrapText="1"/>
    </xf>
    <xf numFmtId="3" fontId="47" fillId="0" borderId="12" xfId="0" applyNumberFormat="1" applyFont="1" applyBorder="1" applyAlignment="1">
      <alignment horizontal="right" vertical="center" wrapText="1"/>
    </xf>
    <xf numFmtId="0" fontId="46" fillId="0" borderId="15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right" vertical="center" wrapText="1"/>
    </xf>
    <xf numFmtId="0" fontId="45" fillId="0" borderId="0" xfId="0" applyFont="1" applyBorder="1" applyAlignment="1">
      <alignment vertical="center" wrapText="1"/>
    </xf>
    <xf numFmtId="0" fontId="47" fillId="0" borderId="25" xfId="0" applyFont="1" applyBorder="1" applyAlignment="1">
      <alignment horizontal="right" vertical="center" wrapText="1"/>
    </xf>
    <xf numFmtId="0" fontId="47" fillId="0" borderId="26" xfId="0" applyFont="1" applyBorder="1" applyAlignment="1">
      <alignment horizontal="right" vertical="center" wrapText="1"/>
    </xf>
    <xf numFmtId="0" fontId="47" fillId="0" borderId="12" xfId="0" applyFont="1" applyBorder="1" applyAlignment="1">
      <alignment horizontal="right" vertical="center" wrapText="1"/>
    </xf>
    <xf numFmtId="0" fontId="45" fillId="0" borderId="0" xfId="0" applyFont="1" applyBorder="1"/>
    <xf numFmtId="3" fontId="46" fillId="0" borderId="0" xfId="0" applyNumberFormat="1" applyFont="1" applyFill="1" applyAlignment="1">
      <alignment horizontal="right" wrapText="1"/>
    </xf>
    <xf numFmtId="3" fontId="45" fillId="0" borderId="0" xfId="0" applyNumberFormat="1" applyFont="1" applyFill="1" applyAlignment="1">
      <alignment horizontal="right" wrapText="1"/>
    </xf>
    <xf numFmtId="3" fontId="46" fillId="0" borderId="0" xfId="0" applyNumberFormat="1" applyFont="1" applyFill="1" applyBorder="1" applyAlignment="1">
      <alignment horizontal="right" wrapText="1"/>
    </xf>
    <xf numFmtId="0" fontId="45" fillId="0" borderId="0" xfId="0" applyFont="1" applyAlignment="1">
      <alignment vertical="center"/>
    </xf>
    <xf numFmtId="0" fontId="47" fillId="0" borderId="12" xfId="0" applyFont="1" applyBorder="1" applyAlignment="1">
      <alignment horizontal="right" vertical="center"/>
    </xf>
    <xf numFmtId="0" fontId="46" fillId="0" borderId="13" xfId="0" applyFont="1" applyBorder="1" applyAlignment="1">
      <alignment horizontal="center" vertical="center" wrapText="1"/>
    </xf>
    <xf numFmtId="3" fontId="46" fillId="0" borderId="0" xfId="0" applyNumberFormat="1" applyFont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5" fillId="0" borderId="0" xfId="0" applyFont="1" applyAlignment="1">
      <alignment horizontal="left" vertical="center" wrapText="1" indent="3"/>
    </xf>
    <xf numFmtId="3" fontId="45" fillId="0" borderId="16" xfId="0" applyNumberFormat="1" applyFont="1" applyBorder="1" applyAlignment="1">
      <alignment horizontal="right" vertical="center" wrapText="1"/>
    </xf>
    <xf numFmtId="3" fontId="45" fillId="0" borderId="0" xfId="0" applyNumberFormat="1" applyFont="1" applyAlignment="1">
      <alignment horizontal="right" vertical="center" wrapText="1"/>
    </xf>
    <xf numFmtId="0" fontId="46" fillId="0" borderId="0" xfId="0" applyFont="1" applyAlignment="1">
      <alignment vertical="center" wrapText="1"/>
    </xf>
    <xf numFmtId="0" fontId="45" fillId="0" borderId="12" xfId="0" applyFont="1" applyBorder="1" applyAlignment="1">
      <alignment horizontal="left" vertical="center" wrapText="1" indent="3"/>
    </xf>
    <xf numFmtId="0" fontId="45" fillId="0" borderId="17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right" vertical="center" wrapText="1"/>
    </xf>
    <xf numFmtId="0" fontId="45" fillId="0" borderId="0" xfId="0" applyFont="1" applyBorder="1" applyAlignment="1">
      <alignment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18" xfId="0" applyFont="1" applyBorder="1" applyAlignment="1">
      <alignment vertical="center" wrapText="1"/>
    </xf>
    <xf numFmtId="3" fontId="46" fillId="0" borderId="24" xfId="0" applyNumberFormat="1" applyFont="1" applyBorder="1" applyAlignment="1">
      <alignment horizontal="right" vertical="center" wrapText="1" indent="1"/>
    </xf>
    <xf numFmtId="3" fontId="46" fillId="0" borderId="11" xfId="0" applyNumberFormat="1" applyFont="1" applyBorder="1" applyAlignment="1">
      <alignment horizontal="right" vertical="center" wrapText="1" indent="1"/>
    </xf>
    <xf numFmtId="0" fontId="46" fillId="0" borderId="19" xfId="0" applyFont="1" applyBorder="1" applyAlignment="1">
      <alignment vertical="center" wrapText="1"/>
    </xf>
    <xf numFmtId="0" fontId="46" fillId="0" borderId="25" xfId="0" applyFont="1" applyBorder="1" applyAlignment="1">
      <alignment horizontal="right" vertical="center" wrapText="1" indent="1"/>
    </xf>
    <xf numFmtId="0" fontId="46" fillId="0" borderId="0" xfId="0" applyFont="1" applyBorder="1" applyAlignment="1">
      <alignment horizontal="right" vertical="center" wrapText="1" indent="1"/>
    </xf>
    <xf numFmtId="0" fontId="45" fillId="0" borderId="19" xfId="0" applyFont="1" applyBorder="1" applyAlignment="1">
      <alignment horizontal="left" vertical="center" wrapText="1" indent="2"/>
    </xf>
    <xf numFmtId="0" fontId="45" fillId="0" borderId="25" xfId="0" applyFont="1" applyBorder="1" applyAlignment="1">
      <alignment horizontal="right" vertical="center" wrapText="1" indent="1"/>
    </xf>
    <xf numFmtId="0" fontId="45" fillId="0" borderId="0" xfId="0" applyFont="1" applyBorder="1" applyAlignment="1">
      <alignment horizontal="right" vertical="center" wrapText="1" indent="1"/>
    </xf>
    <xf numFmtId="0" fontId="46" fillId="0" borderId="20" xfId="0" applyFont="1" applyBorder="1" applyAlignment="1">
      <alignment vertical="center"/>
    </xf>
    <xf numFmtId="0" fontId="46" fillId="0" borderId="26" xfId="0" applyFont="1" applyBorder="1" applyAlignment="1">
      <alignment horizontal="right" vertical="center" wrapText="1" indent="1"/>
    </xf>
    <xf numFmtId="0" fontId="46" fillId="0" borderId="12" xfId="0" applyFont="1" applyBorder="1" applyAlignment="1">
      <alignment horizontal="right" vertical="center" wrapText="1" indent="1"/>
    </xf>
    <xf numFmtId="3" fontId="46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/>
    </xf>
    <xf numFmtId="0" fontId="45" fillId="0" borderId="13" xfId="177" applyFont="1" applyFill="1" applyBorder="1" applyAlignment="1">
      <alignment horizontal="center" vertical="center" wrapText="1"/>
    </xf>
    <xf numFmtId="0" fontId="45" fillId="0" borderId="1" xfId="177" applyFont="1" applyFill="1" applyBorder="1" applyAlignment="1">
      <alignment horizontal="center" vertical="center" wrapText="1"/>
    </xf>
    <xf numFmtId="0" fontId="45" fillId="0" borderId="14" xfId="177" applyFont="1" applyFill="1" applyBorder="1" applyAlignment="1">
      <alignment horizontal="center" vertical="center" wrapText="1"/>
    </xf>
    <xf numFmtId="0" fontId="46" fillId="0" borderId="18" xfId="177" applyFont="1" applyFill="1" applyBorder="1" applyAlignment="1">
      <alignment wrapText="1"/>
    </xf>
    <xf numFmtId="3" fontId="46" fillId="0" borderId="35" xfId="176" applyNumberFormat="1" applyFont="1" applyFill="1" applyBorder="1" applyAlignment="1">
      <alignment horizontal="right" wrapText="1"/>
    </xf>
    <xf numFmtId="3" fontId="46" fillId="0" borderId="35" xfId="177" applyNumberFormat="1" applyFont="1" applyFill="1" applyBorder="1" applyAlignment="1">
      <alignment horizontal="right" wrapText="1"/>
    </xf>
    <xf numFmtId="0" fontId="45" fillId="0" borderId="19" xfId="177" applyFont="1" applyFill="1" applyBorder="1" applyAlignment="1">
      <alignment horizontal="left" wrapText="1" indent="1"/>
    </xf>
    <xf numFmtId="3" fontId="45" fillId="0" borderId="0" xfId="176" applyNumberFormat="1" applyFont="1" applyFill="1" applyBorder="1" applyAlignment="1">
      <alignment horizontal="right" wrapText="1"/>
    </xf>
    <xf numFmtId="3" fontId="45" fillId="0" borderId="0" xfId="177" applyNumberFormat="1" applyFont="1" applyFill="1" applyBorder="1" applyAlignment="1">
      <alignment horizontal="right" wrapText="1"/>
    </xf>
    <xf numFmtId="0" fontId="46" fillId="0" borderId="19" xfId="177" applyFont="1" applyFill="1" applyBorder="1" applyAlignment="1">
      <alignment wrapText="1"/>
    </xf>
    <xf numFmtId="3" fontId="46" fillId="0" borderId="0" xfId="177" applyNumberFormat="1" applyFont="1" applyFill="1" applyBorder="1" applyAlignment="1">
      <alignment horizontal="right" wrapText="1"/>
    </xf>
    <xf numFmtId="0" fontId="45" fillId="0" borderId="0" xfId="177" applyFont="1" applyFill="1" applyBorder="1" applyAlignment="1">
      <alignment horizontal="right" wrapText="1"/>
    </xf>
    <xf numFmtId="0" fontId="45" fillId="0" borderId="20" xfId="177" applyFont="1" applyFill="1" applyBorder="1" applyAlignment="1">
      <alignment horizontal="left" wrapText="1" indent="1"/>
    </xf>
    <xf numFmtId="0" fontId="45" fillId="0" borderId="12" xfId="177" applyFont="1" applyFill="1" applyBorder="1" applyAlignment="1">
      <alignment horizontal="right" wrapText="1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5" fillId="0" borderId="21" xfId="0" applyFont="1" applyBorder="1"/>
    <xf numFmtId="0" fontId="45" fillId="0" borderId="0" xfId="0" applyFont="1" applyAlignment="1">
      <alignment horizontal="left" vertical="center" indent="3"/>
    </xf>
    <xf numFmtId="3" fontId="45" fillId="0" borderId="22" xfId="0" applyNumberFormat="1" applyFont="1" applyBorder="1" applyAlignment="1">
      <alignment horizontal="right" vertical="center"/>
    </xf>
    <xf numFmtId="3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 indent="3"/>
    </xf>
    <xf numFmtId="0" fontId="45" fillId="0" borderId="22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164" fontId="45" fillId="0" borderId="0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left" vertical="center" indent="3"/>
    </xf>
    <xf numFmtId="0" fontId="45" fillId="0" borderId="23" xfId="0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right" vertical="center"/>
    </xf>
    <xf numFmtId="0" fontId="45" fillId="0" borderId="0" xfId="0" applyFont="1" applyAlignment="1">
      <alignment horizontal="left" vertical="center" wrapText="1"/>
    </xf>
    <xf numFmtId="0" fontId="46" fillId="0" borderId="13" xfId="0" applyFont="1" applyBorder="1" applyAlignment="1">
      <alignment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3" fontId="45" fillId="0" borderId="26" xfId="0" applyNumberFormat="1" applyFont="1" applyBorder="1" applyAlignment="1">
      <alignment horizontal="right" vertical="center" wrapText="1"/>
    </xf>
    <xf numFmtId="3" fontId="45" fillId="0" borderId="12" xfId="0" applyNumberFormat="1" applyFont="1" applyBorder="1" applyAlignment="1">
      <alignment horizontal="right" vertical="center" wrapText="1"/>
    </xf>
  </cellXfs>
  <cellStyles count="187">
    <cellStyle name="20% - Accent1" xfId="1"/>
    <cellStyle name="20% - Accent1 2" xfId="81"/>
    <cellStyle name="20% - Accent2" xfId="2"/>
    <cellStyle name="20% - Accent2 2" xfId="82"/>
    <cellStyle name="20% - Accent3" xfId="3"/>
    <cellStyle name="20% - Accent3 2" xfId="83"/>
    <cellStyle name="20% - Accent4" xfId="4"/>
    <cellStyle name="20% - Accent4 2" xfId="84"/>
    <cellStyle name="20% - Accent5" xfId="5"/>
    <cellStyle name="20% - Accent5 2" xfId="85"/>
    <cellStyle name="20% - Accent6" xfId="6"/>
    <cellStyle name="20% - Accent6 2" xfId="86"/>
    <cellStyle name="20% - Акцент1" xfId="87"/>
    <cellStyle name="20% — акцент1 2" xfId="7"/>
    <cellStyle name="20% — акцент1 3" xfId="8"/>
    <cellStyle name="20% - Акцент1_Лист1" xfId="88"/>
    <cellStyle name="20% - Акцент2" xfId="89"/>
    <cellStyle name="20% — акцент2 2" xfId="9"/>
    <cellStyle name="20% — акцент2 3" xfId="10"/>
    <cellStyle name="20% - Акцент2_Лист1" xfId="90"/>
    <cellStyle name="20% - Акцент3" xfId="91"/>
    <cellStyle name="20% — акцент3 2" xfId="11"/>
    <cellStyle name="20% — акцент3 3" xfId="12"/>
    <cellStyle name="20% - Акцент3_Лист1" xfId="92"/>
    <cellStyle name="20% - Акцент4" xfId="93"/>
    <cellStyle name="20% — акцент4 2" xfId="13"/>
    <cellStyle name="20% — акцент4 3" xfId="14"/>
    <cellStyle name="20% - Акцент4_Лист1" xfId="94"/>
    <cellStyle name="20% - Акцент5" xfId="95"/>
    <cellStyle name="20% — акцент5 2" xfId="15"/>
    <cellStyle name="20% — акцент5 3" xfId="16"/>
    <cellStyle name="20% - Акцент5_Лист1" xfId="96"/>
    <cellStyle name="20% - Акцент6" xfId="97"/>
    <cellStyle name="20% — акцент6 2" xfId="17"/>
    <cellStyle name="20% — акцент6 3" xfId="18"/>
    <cellStyle name="20% - Акцент6_Лист1" xfId="98"/>
    <cellStyle name="40% - Accent1" xfId="19"/>
    <cellStyle name="40% - Accent1 2" xfId="99"/>
    <cellStyle name="40% - Accent2" xfId="20"/>
    <cellStyle name="40% - Accent2 2" xfId="100"/>
    <cellStyle name="40% - Accent3" xfId="21"/>
    <cellStyle name="40% - Accent3 2" xfId="101"/>
    <cellStyle name="40% - Accent4" xfId="22"/>
    <cellStyle name="40% - Accent4 2" xfId="102"/>
    <cellStyle name="40% - Accent5" xfId="23"/>
    <cellStyle name="40% - Accent5 2" xfId="103"/>
    <cellStyle name="40% - Accent6" xfId="24"/>
    <cellStyle name="40% - Accent6 2" xfId="104"/>
    <cellStyle name="40% - Акцент1" xfId="105"/>
    <cellStyle name="40% — акцент1 2" xfId="25"/>
    <cellStyle name="40% — акцент1 3" xfId="26"/>
    <cellStyle name="40% - Акцент1_Лист1" xfId="106"/>
    <cellStyle name="40% - Акцент2" xfId="107"/>
    <cellStyle name="40% — акцент2 2" xfId="27"/>
    <cellStyle name="40% — акцент2 3" xfId="28"/>
    <cellStyle name="40% - Акцент2_Лист1" xfId="108"/>
    <cellStyle name="40% - Акцент3" xfId="109"/>
    <cellStyle name="40% — акцент3 2" xfId="29"/>
    <cellStyle name="40% — акцент3 3" xfId="30"/>
    <cellStyle name="40% - Акцент3_Лист1" xfId="110"/>
    <cellStyle name="40% - Акцент4" xfId="111"/>
    <cellStyle name="40% — акцент4 2" xfId="31"/>
    <cellStyle name="40% — акцент4 3" xfId="32"/>
    <cellStyle name="40% - Акцент4_Лист1" xfId="112"/>
    <cellStyle name="40% - Акцент5" xfId="113"/>
    <cellStyle name="40% — акцент5 2" xfId="33"/>
    <cellStyle name="40% — акцент5 3" xfId="34"/>
    <cellStyle name="40% - Акцент5_Лист1" xfId="114"/>
    <cellStyle name="40% - Акцент6" xfId="115"/>
    <cellStyle name="40% — акцент6 2" xfId="35"/>
    <cellStyle name="40% — акцент6 3" xfId="36"/>
    <cellStyle name="40% - Акцент6_Лист1" xfId="116"/>
    <cellStyle name="60% - Accent1" xfId="37"/>
    <cellStyle name="60% - Accent1 2" xfId="117"/>
    <cellStyle name="60% - Accent2" xfId="38"/>
    <cellStyle name="60% - Accent2 2" xfId="118"/>
    <cellStyle name="60% - Accent3" xfId="39"/>
    <cellStyle name="60% - Accent3 2" xfId="119"/>
    <cellStyle name="60% - Accent4" xfId="40"/>
    <cellStyle name="60% - Accent4 2" xfId="120"/>
    <cellStyle name="60% - Accent5" xfId="41"/>
    <cellStyle name="60% - Accent5 2" xfId="121"/>
    <cellStyle name="60% - Accent6" xfId="42"/>
    <cellStyle name="60% - Accent6 2" xfId="122"/>
    <cellStyle name="60% - Акцент1" xfId="123"/>
    <cellStyle name="60% — акцент1 2" xfId="43"/>
    <cellStyle name="60% - Акцент1_Лист1" xfId="124"/>
    <cellStyle name="60% - Акцент2" xfId="125"/>
    <cellStyle name="60% — акцент2 2" xfId="44"/>
    <cellStyle name="60% - Акцент2_Лист1" xfId="126"/>
    <cellStyle name="60% - Акцент3" xfId="127"/>
    <cellStyle name="60% — акцент3 2" xfId="45"/>
    <cellStyle name="60% - Акцент3_Лист1" xfId="128"/>
    <cellStyle name="60% - Акцент4" xfId="129"/>
    <cellStyle name="60% — акцент4 2" xfId="46"/>
    <cellStyle name="60% - Акцент4_Лист1" xfId="130"/>
    <cellStyle name="60% - Акцент5" xfId="131"/>
    <cellStyle name="60% — акцент5 2" xfId="47"/>
    <cellStyle name="60% - Акцент5_Лист1" xfId="132"/>
    <cellStyle name="60% - Акцент6" xfId="133"/>
    <cellStyle name="60% — акцент6 2" xfId="48"/>
    <cellStyle name="60% - Акцент6_Лист1" xfId="134"/>
    <cellStyle name="Accent1" xfId="49"/>
    <cellStyle name="Accent1 2" xfId="135"/>
    <cellStyle name="Accent2" xfId="50"/>
    <cellStyle name="Accent2 2" xfId="136"/>
    <cellStyle name="Accent3" xfId="51"/>
    <cellStyle name="Accent3 2" xfId="137"/>
    <cellStyle name="Accent4" xfId="52"/>
    <cellStyle name="Accent4 2" xfId="138"/>
    <cellStyle name="Accent5" xfId="53"/>
    <cellStyle name="Accent5 2" xfId="139"/>
    <cellStyle name="Accent6" xfId="54"/>
    <cellStyle name="Accent6 2" xfId="140"/>
    <cellStyle name="Bad" xfId="55"/>
    <cellStyle name="Bad 2" xfId="141"/>
    <cellStyle name="Body" xfId="56"/>
    <cellStyle name="Body 2" xfId="57"/>
    <cellStyle name="Body 2 2" xfId="142"/>
    <cellStyle name="Body_3.12" xfId="58"/>
    <cellStyle name="Calculation" xfId="59"/>
    <cellStyle name="Calculation 2" xfId="143"/>
    <cellStyle name="Check Cell" xfId="60"/>
    <cellStyle name="Check Cell 2" xfId="144"/>
    <cellStyle name="Explanatory Text" xfId="61"/>
    <cellStyle name="Explanatory Text 2" xfId="145"/>
    <cellStyle name="Good" xfId="62"/>
    <cellStyle name="Good 2" xfId="146"/>
    <cellStyle name="Header" xfId="63"/>
    <cellStyle name="Heading 1" xfId="64"/>
    <cellStyle name="Heading 1 2" xfId="147"/>
    <cellStyle name="Heading 2" xfId="65"/>
    <cellStyle name="Heading 2 2" xfId="148"/>
    <cellStyle name="Heading 3" xfId="66"/>
    <cellStyle name="Heading 3 2" xfId="149"/>
    <cellStyle name="Heading 4" xfId="67"/>
    <cellStyle name="Heading 4 2" xfId="150"/>
    <cellStyle name="Hyperlink" xfId="186" builtinId="8"/>
    <cellStyle name="Input" xfId="68"/>
    <cellStyle name="Input 2" xfId="151"/>
    <cellStyle name="Linked Cell" xfId="69"/>
    <cellStyle name="Linked Cell 2" xfId="152"/>
    <cellStyle name="Neutral" xfId="70"/>
    <cellStyle name="Neutral 2" xfId="153"/>
    <cellStyle name="Normal" xfId="0" builtinId="0"/>
    <cellStyle name="Normal 2" xfId="80"/>
    <cellStyle name="Note" xfId="71"/>
    <cellStyle name="Note 2" xfId="154"/>
    <cellStyle name="Output" xfId="72"/>
    <cellStyle name="Output 2" xfId="155"/>
    <cellStyle name="Title" xfId="73"/>
    <cellStyle name="Title 2" xfId="156"/>
    <cellStyle name="Total" xfId="74"/>
    <cellStyle name="Total 2" xfId="157"/>
    <cellStyle name="Warning Text" xfId="75"/>
    <cellStyle name="Warning Text 2" xfId="158"/>
    <cellStyle name="Акцент1" xfId="159"/>
    <cellStyle name="Акцент2" xfId="160"/>
    <cellStyle name="Акцент3" xfId="161"/>
    <cellStyle name="Акцент4" xfId="162"/>
    <cellStyle name="Акцент5" xfId="163"/>
    <cellStyle name="Акцент6" xfId="164"/>
    <cellStyle name="Ввод " xfId="165"/>
    <cellStyle name="Вывод" xfId="166"/>
    <cellStyle name="Вычисление" xfId="167"/>
    <cellStyle name="Заголовок 1" xfId="168"/>
    <cellStyle name="Заголовок 2" xfId="169"/>
    <cellStyle name="Заголовок 3" xfId="170"/>
    <cellStyle name="Заголовок 4" xfId="171"/>
    <cellStyle name="Итог" xfId="172"/>
    <cellStyle name="Контрольная ячейка" xfId="173"/>
    <cellStyle name="Название" xfId="174"/>
    <cellStyle name="Нейтральный" xfId="175"/>
    <cellStyle name="Обычный 2" xfId="76"/>
    <cellStyle name="Обычный 3" xfId="77"/>
    <cellStyle name="Обычный 5" xfId="78"/>
    <cellStyle name="Обычный_3.8" xfId="176"/>
    <cellStyle name="Обычный_Лист1" xfId="177"/>
    <cellStyle name="Плохой" xfId="178"/>
    <cellStyle name="Пояснение" xfId="179"/>
    <cellStyle name="Примечание" xfId="180"/>
    <cellStyle name="Примечание 2" xfId="79"/>
    <cellStyle name="Примечание 2 2" xfId="181"/>
    <cellStyle name="Примечание_Лист1" xfId="182"/>
    <cellStyle name="Связанная ячейка" xfId="183"/>
    <cellStyle name="Текст предупреждения" xfId="184"/>
    <cellStyle name="Хороший" xfId="1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zoomScaleNormal="100" zoomScaleSheetLayoutView="100" workbookViewId="0">
      <selection activeCell="I10" sqref="I10"/>
    </sheetView>
  </sheetViews>
  <sheetFormatPr defaultRowHeight="12" x14ac:dyDescent="0.2"/>
  <cols>
    <col min="1" max="1" width="22.3984375" style="2" customWidth="1"/>
    <col min="2" max="11" width="7.59765625" style="2" customWidth="1"/>
    <col min="12" max="16384" width="8.796875" style="2"/>
  </cols>
  <sheetData>
    <row r="1" spans="1:8" x14ac:dyDescent="0.2">
      <c r="B1" s="3"/>
      <c r="C1" s="3"/>
      <c r="D1" s="3"/>
      <c r="F1" s="4"/>
      <c r="G1" s="2" t="s">
        <v>16</v>
      </c>
    </row>
    <row r="2" spans="1:8" x14ac:dyDescent="0.2">
      <c r="A2" s="5" t="s">
        <v>98</v>
      </c>
      <c r="B2" s="5"/>
      <c r="C2" s="5"/>
      <c r="D2" s="5"/>
      <c r="E2" s="5"/>
      <c r="F2" s="5"/>
      <c r="G2" s="5"/>
    </row>
    <row r="3" spans="1:8" x14ac:dyDescent="0.2">
      <c r="A3" s="6"/>
      <c r="B3" s="7" t="s">
        <v>0</v>
      </c>
      <c r="C3" s="7" t="s">
        <v>1</v>
      </c>
      <c r="D3" s="7" t="s">
        <v>2</v>
      </c>
      <c r="E3" s="7" t="s">
        <v>76</v>
      </c>
      <c r="F3" s="7" t="s">
        <v>78</v>
      </c>
      <c r="G3" s="8" t="s">
        <v>82</v>
      </c>
    </row>
    <row r="4" spans="1:8" ht="14.25" customHeight="1" x14ac:dyDescent="0.2">
      <c r="A4" s="9" t="s">
        <v>3</v>
      </c>
      <c r="B4" s="9"/>
      <c r="C4" s="9"/>
      <c r="D4" s="9"/>
      <c r="E4" s="9"/>
      <c r="F4" s="9"/>
      <c r="G4" s="9"/>
    </row>
    <row r="5" spans="1:8" ht="12.75" customHeight="1" x14ac:dyDescent="0.2">
      <c r="A5" s="10" t="s">
        <v>4</v>
      </c>
      <c r="B5" s="11">
        <v>1323</v>
      </c>
      <c r="C5" s="12">
        <v>1291</v>
      </c>
      <c r="D5" s="12">
        <v>1243</v>
      </c>
      <c r="E5" s="12">
        <v>1246</v>
      </c>
      <c r="F5" s="13">
        <v>1255</v>
      </c>
      <c r="G5" s="13">
        <v>1241</v>
      </c>
      <c r="H5" s="14"/>
    </row>
    <row r="6" spans="1:8" x14ac:dyDescent="0.2">
      <c r="A6" s="15" t="s">
        <v>5</v>
      </c>
      <c r="B6" s="16">
        <v>1321</v>
      </c>
      <c r="C6" s="17">
        <v>1289</v>
      </c>
      <c r="D6" s="17">
        <v>1241</v>
      </c>
      <c r="E6" s="17">
        <v>1244</v>
      </c>
      <c r="F6" s="18">
        <v>1253</v>
      </c>
      <c r="G6" s="18">
        <v>1239</v>
      </c>
    </row>
    <row r="7" spans="1:8" x14ac:dyDescent="0.2">
      <c r="A7" s="19" t="s">
        <v>6</v>
      </c>
      <c r="B7" s="20">
        <v>118</v>
      </c>
      <c r="C7" s="21">
        <v>122</v>
      </c>
      <c r="D7" s="21">
        <v>102</v>
      </c>
      <c r="E7" s="21">
        <v>103</v>
      </c>
      <c r="F7" s="22">
        <v>104</v>
      </c>
      <c r="G7" s="22">
        <v>106</v>
      </c>
    </row>
    <row r="8" spans="1:8" x14ac:dyDescent="0.2">
      <c r="A8" s="19" t="s">
        <v>7</v>
      </c>
      <c r="B8" s="20">
        <v>794</v>
      </c>
      <c r="C8" s="21">
        <v>788</v>
      </c>
      <c r="D8" s="21">
        <v>775</v>
      </c>
      <c r="E8" s="21">
        <v>780</v>
      </c>
      <c r="F8" s="22">
        <v>783</v>
      </c>
      <c r="G8" s="22">
        <v>787</v>
      </c>
    </row>
    <row r="9" spans="1:8" x14ac:dyDescent="0.2">
      <c r="A9" s="19" t="s">
        <v>8</v>
      </c>
      <c r="B9" s="20">
        <v>392</v>
      </c>
      <c r="C9" s="21">
        <v>364</v>
      </c>
      <c r="D9" s="21">
        <v>350</v>
      </c>
      <c r="E9" s="21">
        <v>348</v>
      </c>
      <c r="F9" s="22">
        <v>353</v>
      </c>
      <c r="G9" s="22">
        <v>336</v>
      </c>
    </row>
    <row r="10" spans="1:8" ht="27.75" customHeight="1" x14ac:dyDescent="0.2">
      <c r="A10" s="19" t="s">
        <v>95</v>
      </c>
      <c r="B10" s="20">
        <v>17</v>
      </c>
      <c r="C10" s="21">
        <v>15</v>
      </c>
      <c r="D10" s="21">
        <v>14</v>
      </c>
      <c r="E10" s="21">
        <v>13</v>
      </c>
      <c r="F10" s="22">
        <v>13</v>
      </c>
      <c r="G10" s="22">
        <v>10</v>
      </c>
    </row>
    <row r="11" spans="1:8" x14ac:dyDescent="0.2">
      <c r="A11" s="15" t="s">
        <v>79</v>
      </c>
      <c r="B11" s="23">
        <v>2</v>
      </c>
      <c r="C11" s="24">
        <v>2</v>
      </c>
      <c r="D11" s="24">
        <v>2</v>
      </c>
      <c r="E11" s="24">
        <v>2</v>
      </c>
      <c r="F11" s="25">
        <v>2</v>
      </c>
      <c r="G11" s="25">
        <v>2</v>
      </c>
    </row>
    <row r="12" spans="1:8" x14ac:dyDescent="0.2">
      <c r="A12" s="26" t="s">
        <v>9</v>
      </c>
      <c r="B12" s="27">
        <v>334509</v>
      </c>
      <c r="C12" s="28">
        <v>333729</v>
      </c>
      <c r="D12" s="28">
        <v>335621</v>
      </c>
      <c r="E12" s="28">
        <v>334159</v>
      </c>
      <c r="F12" s="28">
        <v>333144</v>
      </c>
      <c r="G12" s="28">
        <v>334375</v>
      </c>
      <c r="H12" s="14"/>
    </row>
    <row r="13" spans="1:8" x14ac:dyDescent="0.2">
      <c r="A13" s="15" t="s">
        <v>5</v>
      </c>
      <c r="B13" s="29">
        <v>333430</v>
      </c>
      <c r="C13" s="17">
        <v>332691</v>
      </c>
      <c r="D13" s="17">
        <v>334443</v>
      </c>
      <c r="E13" s="17">
        <v>333118</v>
      </c>
      <c r="F13" s="17">
        <v>332133</v>
      </c>
      <c r="G13" s="17">
        <v>333356</v>
      </c>
    </row>
    <row r="14" spans="1:8" x14ac:dyDescent="0.2">
      <c r="A14" s="19" t="s">
        <v>6</v>
      </c>
      <c r="B14" s="30">
        <v>11031</v>
      </c>
      <c r="C14" s="31">
        <v>11555</v>
      </c>
      <c r="D14" s="31">
        <v>10881</v>
      </c>
      <c r="E14" s="31">
        <v>10859</v>
      </c>
      <c r="F14" s="31">
        <v>11045</v>
      </c>
      <c r="G14" s="31">
        <v>11243</v>
      </c>
    </row>
    <row r="15" spans="1:8" x14ac:dyDescent="0.2">
      <c r="A15" s="19" t="s">
        <v>10</v>
      </c>
      <c r="B15" s="30">
        <v>127582</v>
      </c>
      <c r="C15" s="31">
        <v>130777</v>
      </c>
      <c r="D15" s="31">
        <v>132056</v>
      </c>
      <c r="E15" s="31">
        <v>129189</v>
      </c>
      <c r="F15" s="31">
        <v>125364</v>
      </c>
      <c r="G15" s="31">
        <v>124470</v>
      </c>
    </row>
    <row r="16" spans="1:8" x14ac:dyDescent="0.2">
      <c r="A16" s="19" t="s">
        <v>8</v>
      </c>
      <c r="B16" s="30">
        <v>193660</v>
      </c>
      <c r="C16" s="31">
        <v>189373</v>
      </c>
      <c r="D16" s="31">
        <v>190705</v>
      </c>
      <c r="E16" s="31">
        <v>192316</v>
      </c>
      <c r="F16" s="31">
        <v>195033</v>
      </c>
      <c r="G16" s="31">
        <v>197038</v>
      </c>
    </row>
    <row r="17" spans="1:7" ht="36" x14ac:dyDescent="0.2">
      <c r="A17" s="19" t="s">
        <v>95</v>
      </c>
      <c r="B17" s="20">
        <v>1033</v>
      </c>
      <c r="C17" s="21">
        <v>860</v>
      </c>
      <c r="D17" s="21">
        <v>749</v>
      </c>
      <c r="E17" s="21">
        <v>709</v>
      </c>
      <c r="F17" s="22">
        <v>627</v>
      </c>
      <c r="G17" s="22">
        <v>541</v>
      </c>
    </row>
    <row r="18" spans="1:7" ht="12.75" customHeight="1" x14ac:dyDescent="0.2">
      <c r="A18" s="19" t="s">
        <v>11</v>
      </c>
      <c r="B18" s="20">
        <v>124</v>
      </c>
      <c r="C18" s="21">
        <v>126</v>
      </c>
      <c r="D18" s="21">
        <v>52</v>
      </c>
      <c r="E18" s="21">
        <v>45</v>
      </c>
      <c r="F18" s="22">
        <v>64</v>
      </c>
      <c r="G18" s="22">
        <v>64</v>
      </c>
    </row>
    <row r="19" spans="1:7" x14ac:dyDescent="0.2">
      <c r="A19" s="32" t="s">
        <v>79</v>
      </c>
      <c r="B19" s="33">
        <v>1079</v>
      </c>
      <c r="C19" s="34">
        <v>1038</v>
      </c>
      <c r="D19" s="34">
        <v>1178</v>
      </c>
      <c r="E19" s="34">
        <v>1041</v>
      </c>
      <c r="F19" s="34">
        <v>1011</v>
      </c>
      <c r="G19" s="34">
        <v>1019</v>
      </c>
    </row>
    <row r="20" spans="1:7" ht="14.25" customHeight="1" x14ac:dyDescent="0.2">
      <c r="A20" s="9" t="s">
        <v>12</v>
      </c>
      <c r="B20" s="9"/>
      <c r="C20" s="9"/>
      <c r="D20" s="9"/>
      <c r="E20" s="9"/>
      <c r="F20" s="9"/>
      <c r="G20" s="9"/>
    </row>
    <row r="21" spans="1:7" ht="12.75" customHeight="1" x14ac:dyDescent="0.2">
      <c r="A21" s="10" t="s">
        <v>4</v>
      </c>
      <c r="B21" s="11">
        <v>1307</v>
      </c>
      <c r="C21" s="12">
        <v>1275</v>
      </c>
      <c r="D21" s="12">
        <v>1226</v>
      </c>
      <c r="E21" s="12">
        <v>1224</v>
      </c>
      <c r="F21" s="12">
        <v>1232</v>
      </c>
      <c r="G21" s="12">
        <v>1218</v>
      </c>
    </row>
    <row r="22" spans="1:7" x14ac:dyDescent="0.2">
      <c r="A22" s="15" t="s">
        <v>5</v>
      </c>
      <c r="B22" s="16">
        <v>1305</v>
      </c>
      <c r="C22" s="17">
        <v>1273</v>
      </c>
      <c r="D22" s="17">
        <v>1224</v>
      </c>
      <c r="E22" s="17">
        <v>1222</v>
      </c>
      <c r="F22" s="17">
        <v>1230</v>
      </c>
      <c r="G22" s="17">
        <v>1216</v>
      </c>
    </row>
    <row r="23" spans="1:7" x14ac:dyDescent="0.2">
      <c r="A23" s="19" t="s">
        <v>6</v>
      </c>
      <c r="B23" s="20">
        <v>118</v>
      </c>
      <c r="C23" s="21">
        <v>122</v>
      </c>
      <c r="D23" s="21">
        <v>102</v>
      </c>
      <c r="E23" s="21">
        <v>101</v>
      </c>
      <c r="F23" s="22">
        <v>101</v>
      </c>
      <c r="G23" s="22">
        <v>103</v>
      </c>
    </row>
    <row r="24" spans="1:7" x14ac:dyDescent="0.2">
      <c r="A24" s="19" t="s">
        <v>7</v>
      </c>
      <c r="B24" s="20">
        <v>794</v>
      </c>
      <c r="C24" s="21">
        <v>788</v>
      </c>
      <c r="D24" s="21">
        <v>775</v>
      </c>
      <c r="E24" s="21">
        <v>779</v>
      </c>
      <c r="F24" s="22">
        <v>782</v>
      </c>
      <c r="G24" s="22">
        <v>786</v>
      </c>
    </row>
    <row r="25" spans="1:7" x14ac:dyDescent="0.2">
      <c r="A25" s="19" t="s">
        <v>8</v>
      </c>
      <c r="B25" s="20">
        <v>376</v>
      </c>
      <c r="C25" s="21">
        <v>348</v>
      </c>
      <c r="D25" s="21">
        <v>333</v>
      </c>
      <c r="E25" s="21">
        <v>329</v>
      </c>
      <c r="F25" s="22">
        <v>334</v>
      </c>
      <c r="G25" s="22">
        <v>317</v>
      </c>
    </row>
    <row r="26" spans="1:7" ht="36" x14ac:dyDescent="0.2">
      <c r="A26" s="19" t="s">
        <v>95</v>
      </c>
      <c r="B26" s="20">
        <v>17</v>
      </c>
      <c r="C26" s="21">
        <v>15</v>
      </c>
      <c r="D26" s="21">
        <v>14</v>
      </c>
      <c r="E26" s="21">
        <v>13</v>
      </c>
      <c r="F26" s="22">
        <v>13</v>
      </c>
      <c r="G26" s="22">
        <v>10</v>
      </c>
    </row>
    <row r="27" spans="1:7" x14ac:dyDescent="0.2">
      <c r="A27" s="15" t="s">
        <v>79</v>
      </c>
      <c r="B27" s="23">
        <v>2</v>
      </c>
      <c r="C27" s="24">
        <v>2</v>
      </c>
      <c r="D27" s="24">
        <v>2</v>
      </c>
      <c r="E27" s="24">
        <v>2</v>
      </c>
      <c r="F27" s="25">
        <v>2</v>
      </c>
      <c r="G27" s="25">
        <v>2</v>
      </c>
    </row>
    <row r="28" spans="1:7" x14ac:dyDescent="0.2">
      <c r="A28" s="26" t="s">
        <v>13</v>
      </c>
      <c r="B28" s="27">
        <v>329953</v>
      </c>
      <c r="C28" s="28">
        <v>328902</v>
      </c>
      <c r="D28" s="28">
        <v>330328</v>
      </c>
      <c r="E28" s="28">
        <v>328183</v>
      </c>
      <c r="F28" s="28">
        <v>326537</v>
      </c>
      <c r="G28" s="28">
        <v>327296</v>
      </c>
    </row>
    <row r="29" spans="1:7" x14ac:dyDescent="0.2">
      <c r="A29" s="15" t="s">
        <v>5</v>
      </c>
      <c r="B29" s="29">
        <v>328917</v>
      </c>
      <c r="C29" s="17">
        <v>327902</v>
      </c>
      <c r="D29" s="17">
        <v>329193</v>
      </c>
      <c r="E29" s="17">
        <v>327175</v>
      </c>
      <c r="F29" s="17">
        <v>325562</v>
      </c>
      <c r="G29" s="17">
        <v>326301</v>
      </c>
    </row>
    <row r="30" spans="1:7" x14ac:dyDescent="0.2">
      <c r="A30" s="19" t="s">
        <v>6</v>
      </c>
      <c r="B30" s="30">
        <v>11031</v>
      </c>
      <c r="C30" s="31">
        <v>11555</v>
      </c>
      <c r="D30" s="31">
        <v>10881</v>
      </c>
      <c r="E30" s="31">
        <v>10812</v>
      </c>
      <c r="F30" s="31">
        <v>10922</v>
      </c>
      <c r="G30" s="31">
        <v>11089</v>
      </c>
    </row>
    <row r="31" spans="1:7" x14ac:dyDescent="0.2">
      <c r="A31" s="19" t="s">
        <v>10</v>
      </c>
      <c r="B31" s="30">
        <v>127582</v>
      </c>
      <c r="C31" s="31">
        <v>130777</v>
      </c>
      <c r="D31" s="31">
        <v>132056</v>
      </c>
      <c r="E31" s="31">
        <v>129143</v>
      </c>
      <c r="F31" s="31">
        <v>125227</v>
      </c>
      <c r="G31" s="31">
        <v>124335</v>
      </c>
    </row>
    <row r="32" spans="1:7" x14ac:dyDescent="0.2">
      <c r="A32" s="19" t="s">
        <v>8</v>
      </c>
      <c r="B32" s="30">
        <v>189147</v>
      </c>
      <c r="C32" s="31">
        <v>184584</v>
      </c>
      <c r="D32" s="31">
        <v>185455</v>
      </c>
      <c r="E32" s="31">
        <v>186466</v>
      </c>
      <c r="F32" s="31">
        <v>188722</v>
      </c>
      <c r="G32" s="31">
        <v>190272</v>
      </c>
    </row>
    <row r="33" spans="1:7" ht="36" x14ac:dyDescent="0.2">
      <c r="A33" s="19" t="s">
        <v>95</v>
      </c>
      <c r="B33" s="20">
        <v>1033</v>
      </c>
      <c r="C33" s="21">
        <v>860</v>
      </c>
      <c r="D33" s="21">
        <v>749</v>
      </c>
      <c r="E33" s="21">
        <v>709</v>
      </c>
      <c r="F33" s="22">
        <v>627</v>
      </c>
      <c r="G33" s="22">
        <v>541</v>
      </c>
    </row>
    <row r="34" spans="1:7" ht="12.75" customHeight="1" x14ac:dyDescent="0.2">
      <c r="A34" s="19" t="s">
        <v>14</v>
      </c>
      <c r="B34" s="20">
        <v>124</v>
      </c>
      <c r="C34" s="21">
        <v>126</v>
      </c>
      <c r="D34" s="21">
        <v>52</v>
      </c>
      <c r="E34" s="21">
        <v>45</v>
      </c>
      <c r="F34" s="22">
        <v>64</v>
      </c>
      <c r="G34" s="22">
        <v>64</v>
      </c>
    </row>
    <row r="35" spans="1:7" x14ac:dyDescent="0.2">
      <c r="A35" s="32" t="s">
        <v>79</v>
      </c>
      <c r="B35" s="33">
        <v>1036</v>
      </c>
      <c r="C35" s="34">
        <v>1000</v>
      </c>
      <c r="D35" s="34">
        <v>1135</v>
      </c>
      <c r="E35" s="34">
        <v>1008</v>
      </c>
      <c r="F35" s="34">
        <v>975</v>
      </c>
      <c r="G35" s="34">
        <v>995</v>
      </c>
    </row>
    <row r="36" spans="1:7" ht="14.25" customHeight="1" x14ac:dyDescent="0.2">
      <c r="A36" s="9" t="s">
        <v>83</v>
      </c>
      <c r="B36" s="9"/>
      <c r="C36" s="9"/>
      <c r="D36" s="9"/>
      <c r="E36" s="9"/>
      <c r="F36" s="9"/>
      <c r="G36" s="9"/>
    </row>
    <row r="37" spans="1:7" ht="12.75" customHeight="1" x14ac:dyDescent="0.2">
      <c r="A37" s="10" t="s">
        <v>4</v>
      </c>
      <c r="B37" s="35">
        <v>16</v>
      </c>
      <c r="C37" s="36">
        <v>16</v>
      </c>
      <c r="D37" s="36">
        <v>17</v>
      </c>
      <c r="E37" s="36">
        <v>22</v>
      </c>
      <c r="F37" s="37">
        <v>23</v>
      </c>
      <c r="G37" s="37">
        <v>23</v>
      </c>
    </row>
    <row r="38" spans="1:7" x14ac:dyDescent="0.2">
      <c r="A38" s="15" t="s">
        <v>5</v>
      </c>
      <c r="B38" s="23">
        <v>16</v>
      </c>
      <c r="C38" s="24">
        <v>16</v>
      </c>
      <c r="D38" s="24">
        <v>17</v>
      </c>
      <c r="E38" s="15">
        <v>22</v>
      </c>
      <c r="F38" s="25">
        <v>23</v>
      </c>
      <c r="G38" s="25">
        <v>23</v>
      </c>
    </row>
    <row r="39" spans="1:7" ht="12.75" customHeight="1" x14ac:dyDescent="0.2">
      <c r="A39" s="19" t="s">
        <v>6</v>
      </c>
      <c r="B39" s="23" t="s">
        <v>19</v>
      </c>
      <c r="C39" s="24" t="s">
        <v>19</v>
      </c>
      <c r="D39" s="24" t="s">
        <v>19</v>
      </c>
      <c r="E39" s="38">
        <v>2</v>
      </c>
      <c r="F39" s="22">
        <v>3</v>
      </c>
      <c r="G39" s="22">
        <v>3</v>
      </c>
    </row>
    <row r="40" spans="1:7" ht="12.75" customHeight="1" x14ac:dyDescent="0.2">
      <c r="A40" s="19" t="s">
        <v>10</v>
      </c>
      <c r="B40" s="23" t="s">
        <v>19</v>
      </c>
      <c r="C40" s="24" t="s">
        <v>19</v>
      </c>
      <c r="D40" s="24" t="s">
        <v>19</v>
      </c>
      <c r="E40" s="38">
        <v>1</v>
      </c>
      <c r="F40" s="22">
        <v>1</v>
      </c>
      <c r="G40" s="22">
        <v>1</v>
      </c>
    </row>
    <row r="41" spans="1:7" ht="12.75" customHeight="1" x14ac:dyDescent="0.2">
      <c r="A41" s="19" t="s">
        <v>15</v>
      </c>
      <c r="B41" s="20">
        <v>16</v>
      </c>
      <c r="C41" s="21">
        <v>16</v>
      </c>
      <c r="D41" s="21">
        <v>17</v>
      </c>
      <c r="E41" s="21">
        <v>19</v>
      </c>
      <c r="F41" s="22">
        <v>19</v>
      </c>
      <c r="G41" s="22">
        <v>19</v>
      </c>
    </row>
    <row r="42" spans="1:7" ht="12.75" customHeight="1" x14ac:dyDescent="0.2">
      <c r="A42" s="26" t="s">
        <v>13</v>
      </c>
      <c r="B42" s="27">
        <v>4556</v>
      </c>
      <c r="C42" s="28">
        <v>4827</v>
      </c>
      <c r="D42" s="28">
        <v>5293</v>
      </c>
      <c r="E42" s="28">
        <v>5976</v>
      </c>
      <c r="F42" s="28">
        <v>6607</v>
      </c>
      <c r="G42" s="28">
        <v>7079</v>
      </c>
    </row>
    <row r="43" spans="1:7" ht="12.75" customHeight="1" x14ac:dyDescent="0.2">
      <c r="A43" s="15" t="s">
        <v>5</v>
      </c>
      <c r="B43" s="29">
        <v>4513</v>
      </c>
      <c r="C43" s="17">
        <v>4789</v>
      </c>
      <c r="D43" s="17">
        <v>5250</v>
      </c>
      <c r="E43" s="17">
        <v>5943</v>
      </c>
      <c r="F43" s="17">
        <v>6571</v>
      </c>
      <c r="G43" s="17">
        <v>7055</v>
      </c>
    </row>
    <row r="44" spans="1:7" ht="12.75" customHeight="1" x14ac:dyDescent="0.2">
      <c r="A44" s="19" t="s">
        <v>6</v>
      </c>
      <c r="B44" s="39" t="s">
        <v>19</v>
      </c>
      <c r="C44" s="24" t="s">
        <v>19</v>
      </c>
      <c r="D44" s="24" t="s">
        <v>19</v>
      </c>
      <c r="E44" s="38">
        <v>47</v>
      </c>
      <c r="F44" s="22">
        <v>123</v>
      </c>
      <c r="G44" s="22">
        <v>154</v>
      </c>
    </row>
    <row r="45" spans="1:7" ht="12.75" customHeight="1" x14ac:dyDescent="0.2">
      <c r="A45" s="19" t="s">
        <v>10</v>
      </c>
      <c r="B45" s="39" t="s">
        <v>19</v>
      </c>
      <c r="C45" s="24" t="s">
        <v>19</v>
      </c>
      <c r="D45" s="24" t="s">
        <v>19</v>
      </c>
      <c r="E45" s="38">
        <v>46</v>
      </c>
      <c r="F45" s="22">
        <v>137</v>
      </c>
      <c r="G45" s="22">
        <v>135</v>
      </c>
    </row>
    <row r="46" spans="1:7" ht="12.75" customHeight="1" x14ac:dyDescent="0.2">
      <c r="A46" s="19" t="s">
        <v>8</v>
      </c>
      <c r="B46" s="30">
        <v>4513</v>
      </c>
      <c r="C46" s="31">
        <v>4789</v>
      </c>
      <c r="D46" s="31">
        <v>5250</v>
      </c>
      <c r="E46" s="31">
        <v>5850</v>
      </c>
      <c r="F46" s="31">
        <v>6311</v>
      </c>
      <c r="G46" s="31">
        <v>6766</v>
      </c>
    </row>
    <row r="47" spans="1:7" ht="12.75" customHeight="1" x14ac:dyDescent="0.2">
      <c r="A47" s="32" t="s">
        <v>80</v>
      </c>
      <c r="B47" s="40">
        <v>43</v>
      </c>
      <c r="C47" s="41">
        <v>38</v>
      </c>
      <c r="D47" s="41">
        <v>43</v>
      </c>
      <c r="E47" s="41">
        <v>33</v>
      </c>
      <c r="F47" s="41">
        <v>36</v>
      </c>
      <c r="G47" s="41">
        <v>24</v>
      </c>
    </row>
    <row r="49" spans="1:1" x14ac:dyDescent="0.2">
      <c r="A49" s="2" t="s">
        <v>87</v>
      </c>
    </row>
    <row r="50" spans="1:1" x14ac:dyDescent="0.2">
      <c r="A50" s="1" t="s">
        <v>96</v>
      </c>
    </row>
    <row r="64" spans="1:1" ht="12.75" customHeight="1" x14ac:dyDescent="0.2"/>
    <row r="65" spans="4:11" ht="12.75" customHeight="1" x14ac:dyDescent="0.2"/>
    <row r="68" spans="4:11" x14ac:dyDescent="0.2">
      <c r="J68" s="14"/>
      <c r="K68" s="14"/>
    </row>
    <row r="69" spans="4:11" x14ac:dyDescent="0.2">
      <c r="J69" s="14"/>
      <c r="K69" s="14"/>
    </row>
    <row r="70" spans="4:11" x14ac:dyDescent="0.2">
      <c r="J70" s="14"/>
      <c r="K70" s="14"/>
    </row>
    <row r="71" spans="4:11" x14ac:dyDescent="0.2">
      <c r="J71" s="14"/>
      <c r="K71" s="14"/>
    </row>
    <row r="72" spans="4:11" x14ac:dyDescent="0.2">
      <c r="J72" s="14"/>
      <c r="K72" s="14"/>
    </row>
    <row r="73" spans="4:11" x14ac:dyDescent="0.2">
      <c r="J73" s="14"/>
      <c r="K73" s="14"/>
    </row>
    <row r="74" spans="4:11" x14ac:dyDescent="0.2">
      <c r="D74" s="14"/>
      <c r="E74" s="14"/>
      <c r="F74" s="14"/>
    </row>
    <row r="81" spans="9:9" ht="12.75" customHeight="1" x14ac:dyDescent="0.2"/>
    <row r="86" spans="9:9" ht="13.5" customHeight="1" x14ac:dyDescent="0.2">
      <c r="I86" s="42"/>
    </row>
    <row r="87" spans="9:9" x14ac:dyDescent="0.2">
      <c r="I87" s="42"/>
    </row>
    <row r="88" spans="9:9" x14ac:dyDescent="0.2">
      <c r="I88" s="43"/>
    </row>
    <row r="89" spans="9:9" x14ac:dyDescent="0.2">
      <c r="I89" s="43"/>
    </row>
    <row r="90" spans="9:9" x14ac:dyDescent="0.2">
      <c r="I90" s="43"/>
    </row>
    <row r="91" spans="9:9" x14ac:dyDescent="0.2">
      <c r="I91" s="44"/>
    </row>
    <row r="92" spans="9:9" x14ac:dyDescent="0.2">
      <c r="I92" s="44"/>
    </row>
    <row r="93" spans="9:9" x14ac:dyDescent="0.2">
      <c r="I93" s="44"/>
    </row>
    <row r="94" spans="9:9" x14ac:dyDescent="0.2">
      <c r="I94" s="44"/>
    </row>
    <row r="95" spans="9:9" x14ac:dyDescent="0.2">
      <c r="I95" s="44"/>
    </row>
    <row r="96" spans="9:9" x14ac:dyDescent="0.2">
      <c r="I96" s="44"/>
    </row>
    <row r="97" spans="9:9" x14ac:dyDescent="0.2">
      <c r="I97" s="44"/>
    </row>
    <row r="98" spans="9:9" x14ac:dyDescent="0.2">
      <c r="I98" s="44"/>
    </row>
    <row r="99" spans="9:9" x14ac:dyDescent="0.2">
      <c r="I99" s="44"/>
    </row>
    <row r="100" spans="9:9" x14ac:dyDescent="0.2">
      <c r="I100" s="44"/>
    </row>
    <row r="101" spans="9:9" x14ac:dyDescent="0.2">
      <c r="I101" s="44"/>
    </row>
    <row r="102" spans="9:9" x14ac:dyDescent="0.2">
      <c r="I102" s="44"/>
    </row>
    <row r="103" spans="9:9" x14ac:dyDescent="0.2">
      <c r="I103" s="43"/>
    </row>
    <row r="104" spans="9:9" x14ac:dyDescent="0.2">
      <c r="I104" s="44"/>
    </row>
    <row r="105" spans="9:9" x14ac:dyDescent="0.2">
      <c r="I105" s="44"/>
    </row>
    <row r="106" spans="9:9" x14ac:dyDescent="0.2">
      <c r="I106" s="44"/>
    </row>
    <row r="107" spans="9:9" x14ac:dyDescent="0.2">
      <c r="I107" s="44"/>
    </row>
    <row r="108" spans="9:9" x14ac:dyDescent="0.2">
      <c r="I108" s="44"/>
    </row>
    <row r="109" spans="9:9" x14ac:dyDescent="0.2">
      <c r="I109" s="44"/>
    </row>
    <row r="110" spans="9:9" x14ac:dyDescent="0.2">
      <c r="I110" s="44"/>
    </row>
    <row r="111" spans="9:9" x14ac:dyDescent="0.2">
      <c r="I111" s="44"/>
    </row>
    <row r="112" spans="9:9" x14ac:dyDescent="0.2">
      <c r="I112" s="44"/>
    </row>
    <row r="113" spans="9:9" x14ac:dyDescent="0.2">
      <c r="I113" s="44"/>
    </row>
    <row r="114" spans="9:9" x14ac:dyDescent="0.2">
      <c r="I114" s="44"/>
    </row>
    <row r="115" spans="9:9" x14ac:dyDescent="0.2">
      <c r="I115" s="44"/>
    </row>
    <row r="116" spans="9:9" x14ac:dyDescent="0.2">
      <c r="I116" s="44"/>
    </row>
    <row r="117" spans="9:9" x14ac:dyDescent="0.2">
      <c r="I117" s="43"/>
    </row>
    <row r="118" spans="9:9" x14ac:dyDescent="0.2">
      <c r="I118" s="44"/>
    </row>
    <row r="119" spans="9:9" x14ac:dyDescent="0.2">
      <c r="I119" s="44"/>
    </row>
    <row r="120" spans="9:9" x14ac:dyDescent="0.2">
      <c r="I120" s="44"/>
    </row>
    <row r="121" spans="9:9" x14ac:dyDescent="0.2">
      <c r="I121" s="44"/>
    </row>
    <row r="122" spans="9:9" x14ac:dyDescent="0.2">
      <c r="I122" s="44"/>
    </row>
    <row r="123" spans="9:9" x14ac:dyDescent="0.2">
      <c r="I123" s="44"/>
    </row>
    <row r="124" spans="9:9" x14ac:dyDescent="0.2">
      <c r="I124" s="44"/>
    </row>
    <row r="125" spans="9:9" x14ac:dyDescent="0.2">
      <c r="I125" s="44"/>
    </row>
    <row r="126" spans="9:9" x14ac:dyDescent="0.2">
      <c r="I126" s="43"/>
    </row>
    <row r="127" spans="9:9" x14ac:dyDescent="0.2">
      <c r="I127" s="45"/>
    </row>
    <row r="128" spans="9:9" x14ac:dyDescent="0.2">
      <c r="I128" s="42"/>
    </row>
  </sheetData>
  <mergeCells count="5">
    <mergeCell ref="B1:D1"/>
    <mergeCell ref="A2:G2"/>
    <mergeCell ref="A4:G4"/>
    <mergeCell ref="A36:G36"/>
    <mergeCell ref="A20:G20"/>
  </mergeCells>
  <phoneticPr fontId="1" type="noConversion"/>
  <hyperlinks>
    <hyperlink ref="A50" location="Sheet1!A10" display=" Instituții speciale și scoli auxiliare"/>
  </hyperlinks>
  <pageMargins left="0.70866141732283472" right="0.70866141732283472" top="0.74803149606299213" bottom="0.74803149606299213" header="0.31496062992125984" footer="0.31496062992125984"/>
  <pageSetup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I10" sqref="I10"/>
    </sheetView>
  </sheetViews>
  <sheetFormatPr defaultRowHeight="12" x14ac:dyDescent="0.2"/>
  <cols>
    <col min="1" max="1" width="13.8984375" style="2" customWidth="1"/>
    <col min="2" max="7" width="7.3984375" style="2" customWidth="1"/>
    <col min="8" max="11" width="7.8984375" style="2" customWidth="1"/>
    <col min="12" max="16384" width="8.796875" style="2"/>
  </cols>
  <sheetData>
    <row r="1" spans="1:7" x14ac:dyDescent="0.2">
      <c r="A1" s="101" t="s">
        <v>104</v>
      </c>
      <c r="B1" s="101"/>
      <c r="C1" s="101"/>
      <c r="D1" s="101"/>
      <c r="E1" s="101"/>
    </row>
    <row r="2" spans="1:7" x14ac:dyDescent="0.2">
      <c r="A2" s="47" t="s">
        <v>17</v>
      </c>
      <c r="B2" s="47"/>
      <c r="C2" s="47"/>
      <c r="D2" s="47"/>
      <c r="E2" s="47"/>
      <c r="F2" s="47"/>
      <c r="G2" s="47"/>
    </row>
    <row r="3" spans="1:7" x14ac:dyDescent="0.2">
      <c r="A3" s="48"/>
      <c r="B3" s="7" t="s">
        <v>0</v>
      </c>
      <c r="C3" s="7" t="s">
        <v>1</v>
      </c>
      <c r="D3" s="7" t="s">
        <v>2</v>
      </c>
      <c r="E3" s="7" t="s">
        <v>76</v>
      </c>
      <c r="F3" s="7" t="s">
        <v>78</v>
      </c>
      <c r="G3" s="8" t="s">
        <v>82</v>
      </c>
    </row>
    <row r="4" spans="1:7" x14ac:dyDescent="0.2">
      <c r="A4" s="10" t="s">
        <v>18</v>
      </c>
      <c r="B4" s="28">
        <v>334509</v>
      </c>
      <c r="C4" s="28">
        <v>333729</v>
      </c>
      <c r="D4" s="28">
        <v>335621</v>
      </c>
      <c r="E4" s="28">
        <v>334159</v>
      </c>
      <c r="F4" s="28">
        <v>333144</v>
      </c>
      <c r="G4" s="28">
        <v>334375</v>
      </c>
    </row>
    <row r="5" spans="1:7" x14ac:dyDescent="0.2">
      <c r="A5" s="19" t="s">
        <v>20</v>
      </c>
      <c r="B5" s="31">
        <v>137845</v>
      </c>
      <c r="C5" s="31">
        <v>139335</v>
      </c>
      <c r="D5" s="31">
        <v>140141</v>
      </c>
      <c r="E5" s="31">
        <v>139612</v>
      </c>
      <c r="F5" s="31">
        <v>139179</v>
      </c>
      <c r="G5" s="31">
        <v>137332</v>
      </c>
    </row>
    <row r="6" spans="1:7" x14ac:dyDescent="0.2">
      <c r="A6" s="19" t="s">
        <v>21</v>
      </c>
      <c r="B6" s="31">
        <v>160603</v>
      </c>
      <c r="C6" s="31">
        <v>159730</v>
      </c>
      <c r="D6" s="31">
        <v>160232</v>
      </c>
      <c r="E6" s="31">
        <v>159427</v>
      </c>
      <c r="F6" s="31">
        <v>158637</v>
      </c>
      <c r="G6" s="31">
        <v>159979</v>
      </c>
    </row>
    <row r="7" spans="1:7" x14ac:dyDescent="0.2">
      <c r="A7" s="19" t="s">
        <v>22</v>
      </c>
      <c r="B7" s="31">
        <v>36061</v>
      </c>
      <c r="C7" s="31">
        <v>34664</v>
      </c>
      <c r="D7" s="31">
        <v>35248</v>
      </c>
      <c r="E7" s="31">
        <v>35120</v>
      </c>
      <c r="F7" s="31">
        <v>35328</v>
      </c>
      <c r="G7" s="31">
        <v>37064</v>
      </c>
    </row>
    <row r="8" spans="1:7" x14ac:dyDescent="0.2">
      <c r="A8" s="26" t="s">
        <v>23</v>
      </c>
      <c r="B8" s="28">
        <v>157001</v>
      </c>
      <c r="C8" s="28">
        <v>160550</v>
      </c>
      <c r="D8" s="28">
        <v>165689</v>
      </c>
      <c r="E8" s="28">
        <v>169042</v>
      </c>
      <c r="F8" s="28">
        <v>172939</v>
      </c>
      <c r="G8" s="28">
        <v>176949</v>
      </c>
    </row>
    <row r="9" spans="1:7" x14ac:dyDescent="0.2">
      <c r="A9" s="19" t="s">
        <v>20</v>
      </c>
      <c r="B9" s="31">
        <v>62287</v>
      </c>
      <c r="C9" s="31">
        <v>64405</v>
      </c>
      <c r="D9" s="31">
        <v>66658</v>
      </c>
      <c r="E9" s="31">
        <v>67988</v>
      </c>
      <c r="F9" s="31">
        <v>69368</v>
      </c>
      <c r="G9" s="31">
        <v>69625</v>
      </c>
    </row>
    <row r="10" spans="1:7" x14ac:dyDescent="0.2">
      <c r="A10" s="19" t="s">
        <v>21</v>
      </c>
      <c r="B10" s="31">
        <v>66479</v>
      </c>
      <c r="C10" s="31">
        <v>68354</v>
      </c>
      <c r="D10" s="31">
        <v>70873</v>
      </c>
      <c r="E10" s="31">
        <v>72848</v>
      </c>
      <c r="F10" s="31">
        <v>75254</v>
      </c>
      <c r="G10" s="31">
        <v>77472</v>
      </c>
    </row>
    <row r="11" spans="1:7" x14ac:dyDescent="0.2">
      <c r="A11" s="19" t="s">
        <v>22</v>
      </c>
      <c r="B11" s="31">
        <v>28235</v>
      </c>
      <c r="C11" s="31">
        <v>27791</v>
      </c>
      <c r="D11" s="31">
        <v>28158</v>
      </c>
      <c r="E11" s="31">
        <v>28206</v>
      </c>
      <c r="F11" s="31">
        <v>28317</v>
      </c>
      <c r="G11" s="31">
        <v>29852</v>
      </c>
    </row>
    <row r="12" spans="1:7" x14ac:dyDescent="0.2">
      <c r="A12" s="26" t="s">
        <v>24</v>
      </c>
      <c r="B12" s="28">
        <v>177508</v>
      </c>
      <c r="C12" s="28">
        <v>173179</v>
      </c>
      <c r="D12" s="28">
        <v>169932</v>
      </c>
      <c r="E12" s="28">
        <v>165117</v>
      </c>
      <c r="F12" s="28">
        <v>160205</v>
      </c>
      <c r="G12" s="28">
        <v>157426</v>
      </c>
    </row>
    <row r="13" spans="1:7" x14ac:dyDescent="0.2">
      <c r="A13" s="19" t="s">
        <v>20</v>
      </c>
      <c r="B13" s="31">
        <v>75558</v>
      </c>
      <c r="C13" s="31">
        <v>74930</v>
      </c>
      <c r="D13" s="31">
        <v>73483</v>
      </c>
      <c r="E13" s="31">
        <v>71624</v>
      </c>
      <c r="F13" s="31">
        <v>69811</v>
      </c>
      <c r="G13" s="31">
        <v>67707</v>
      </c>
    </row>
    <row r="14" spans="1:7" x14ac:dyDescent="0.2">
      <c r="A14" s="19" t="s">
        <v>21</v>
      </c>
      <c r="B14" s="31">
        <v>94124</v>
      </c>
      <c r="C14" s="31">
        <v>91376</v>
      </c>
      <c r="D14" s="31">
        <v>89359</v>
      </c>
      <c r="E14" s="31">
        <v>86579</v>
      </c>
      <c r="F14" s="31">
        <v>83383</v>
      </c>
      <c r="G14" s="31">
        <v>82507</v>
      </c>
    </row>
    <row r="15" spans="1:7" x14ac:dyDescent="0.2">
      <c r="A15" s="56" t="s">
        <v>22</v>
      </c>
      <c r="B15" s="116">
        <v>7826</v>
      </c>
      <c r="C15" s="116">
        <v>6873</v>
      </c>
      <c r="D15" s="116">
        <v>7090</v>
      </c>
      <c r="E15" s="116">
        <v>6914</v>
      </c>
      <c r="F15" s="116">
        <v>7011</v>
      </c>
      <c r="G15" s="116">
        <v>7212</v>
      </c>
    </row>
    <row r="17" spans="1:1" x14ac:dyDescent="0.2">
      <c r="A17" s="2" t="s">
        <v>87</v>
      </c>
    </row>
  </sheetData>
  <mergeCells count="1"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I10" sqref="I10"/>
    </sheetView>
  </sheetViews>
  <sheetFormatPr defaultRowHeight="12" x14ac:dyDescent="0.2"/>
  <cols>
    <col min="1" max="1" width="17.5" style="2" customWidth="1"/>
    <col min="2" max="10" width="7.09765625" style="2" customWidth="1"/>
    <col min="11" max="16384" width="8.796875" style="2"/>
  </cols>
  <sheetData>
    <row r="1" spans="1:10" x14ac:dyDescent="0.2">
      <c r="A1" s="11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x14ac:dyDescent="0.2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x14ac:dyDescent="0.2">
      <c r="A3" s="111"/>
      <c r="B3" s="112" t="s">
        <v>76</v>
      </c>
      <c r="C3" s="112"/>
      <c r="D3" s="112"/>
      <c r="E3" s="112" t="s">
        <v>78</v>
      </c>
      <c r="F3" s="112"/>
      <c r="G3" s="112"/>
      <c r="H3" s="112" t="s">
        <v>82</v>
      </c>
      <c r="I3" s="112"/>
      <c r="J3" s="113"/>
    </row>
    <row r="4" spans="1:10" x14ac:dyDescent="0.2">
      <c r="A4" s="111"/>
      <c r="B4" s="7" t="s">
        <v>18</v>
      </c>
      <c r="C4" s="7" t="s">
        <v>23</v>
      </c>
      <c r="D4" s="7" t="s">
        <v>24</v>
      </c>
      <c r="E4" s="7" t="s">
        <v>18</v>
      </c>
      <c r="F4" s="7" t="s">
        <v>23</v>
      </c>
      <c r="G4" s="7" t="s">
        <v>24</v>
      </c>
      <c r="H4" s="7" t="s">
        <v>18</v>
      </c>
      <c r="I4" s="7" t="s">
        <v>23</v>
      </c>
      <c r="J4" s="8" t="s">
        <v>24</v>
      </c>
    </row>
    <row r="5" spans="1:10" x14ac:dyDescent="0.2">
      <c r="A5" s="26" t="s">
        <v>18</v>
      </c>
      <c r="B5" s="11">
        <v>334159</v>
      </c>
      <c r="C5" s="49">
        <v>169042</v>
      </c>
      <c r="D5" s="49">
        <v>165117</v>
      </c>
      <c r="E5" s="49">
        <v>333144</v>
      </c>
      <c r="F5" s="49">
        <v>172939</v>
      </c>
      <c r="G5" s="49">
        <v>160205</v>
      </c>
      <c r="H5" s="49">
        <v>334375</v>
      </c>
      <c r="I5" s="49">
        <v>176949</v>
      </c>
      <c r="J5" s="49">
        <v>157426</v>
      </c>
    </row>
    <row r="6" spans="1:10" x14ac:dyDescent="0.2">
      <c r="A6" s="38" t="s">
        <v>25</v>
      </c>
      <c r="B6" s="20"/>
      <c r="C6" s="114"/>
      <c r="D6" s="114"/>
      <c r="E6" s="114"/>
      <c r="F6" s="114"/>
      <c r="G6" s="114"/>
      <c r="H6" s="114"/>
      <c r="I6" s="114"/>
      <c r="J6" s="114"/>
    </row>
    <row r="7" spans="1:10" x14ac:dyDescent="0.2">
      <c r="A7" s="19" t="s">
        <v>26</v>
      </c>
      <c r="B7" s="30">
        <v>4639</v>
      </c>
      <c r="C7" s="31">
        <v>2678</v>
      </c>
      <c r="D7" s="31">
        <v>1961</v>
      </c>
      <c r="E7" s="31">
        <v>4235</v>
      </c>
      <c r="F7" s="31">
        <v>2364</v>
      </c>
      <c r="G7" s="31">
        <v>1871</v>
      </c>
      <c r="H7" s="31">
        <v>4205</v>
      </c>
      <c r="I7" s="31">
        <v>2375</v>
      </c>
      <c r="J7" s="31">
        <v>1830</v>
      </c>
    </row>
    <row r="8" spans="1:10" x14ac:dyDescent="0.2">
      <c r="A8" s="19" t="s">
        <v>27</v>
      </c>
      <c r="B8" s="30">
        <v>138203</v>
      </c>
      <c r="C8" s="31">
        <v>67237</v>
      </c>
      <c r="D8" s="31">
        <v>70966</v>
      </c>
      <c r="E8" s="31">
        <v>137579</v>
      </c>
      <c r="F8" s="31">
        <v>68859</v>
      </c>
      <c r="G8" s="31">
        <v>68720</v>
      </c>
      <c r="H8" s="31">
        <v>135708</v>
      </c>
      <c r="I8" s="31">
        <v>69118</v>
      </c>
      <c r="J8" s="31">
        <v>66590</v>
      </c>
    </row>
    <row r="9" spans="1:10" x14ac:dyDescent="0.2">
      <c r="A9" s="19" t="s">
        <v>28</v>
      </c>
      <c r="B9" s="30">
        <v>155588</v>
      </c>
      <c r="C9" s="31">
        <v>71556</v>
      </c>
      <c r="D9" s="31">
        <v>84032</v>
      </c>
      <c r="E9" s="31">
        <v>155768</v>
      </c>
      <c r="F9" s="31">
        <v>74282</v>
      </c>
      <c r="G9" s="31">
        <v>81486</v>
      </c>
      <c r="H9" s="31">
        <v>157409</v>
      </c>
      <c r="I9" s="31">
        <v>76540</v>
      </c>
      <c r="J9" s="31">
        <v>80869</v>
      </c>
    </row>
    <row r="10" spans="1:10" x14ac:dyDescent="0.2">
      <c r="A10" s="56" t="s">
        <v>29</v>
      </c>
      <c r="B10" s="115">
        <v>35729</v>
      </c>
      <c r="C10" s="116">
        <v>27571</v>
      </c>
      <c r="D10" s="116">
        <v>8158</v>
      </c>
      <c r="E10" s="116">
        <v>35562</v>
      </c>
      <c r="F10" s="116">
        <v>27434</v>
      </c>
      <c r="G10" s="116">
        <v>8128</v>
      </c>
      <c r="H10" s="116">
        <v>37053</v>
      </c>
      <c r="I10" s="116">
        <v>28916</v>
      </c>
      <c r="J10" s="116">
        <v>8137</v>
      </c>
    </row>
    <row r="12" spans="1:10" x14ac:dyDescent="0.2">
      <c r="A12" s="2" t="s">
        <v>87</v>
      </c>
    </row>
  </sheetData>
  <mergeCells count="6">
    <mergeCell ref="H3:J3"/>
    <mergeCell ref="A1:J1"/>
    <mergeCell ref="E3:G3"/>
    <mergeCell ref="A3:A4"/>
    <mergeCell ref="B3:D3"/>
    <mergeCell ref="A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I10" sqref="I10"/>
    </sheetView>
  </sheetViews>
  <sheetFormatPr defaultRowHeight="12" x14ac:dyDescent="0.2"/>
  <cols>
    <col min="1" max="1" width="20.8984375" style="2" customWidth="1"/>
    <col min="2" max="7" width="6.69921875" style="2" customWidth="1"/>
    <col min="8" max="16384" width="8.796875" style="2"/>
  </cols>
  <sheetData>
    <row r="1" spans="1:7" x14ac:dyDescent="0.2">
      <c r="A1" s="78" t="s">
        <v>102</v>
      </c>
      <c r="B1" s="78"/>
      <c r="C1" s="78"/>
      <c r="D1" s="78"/>
      <c r="E1" s="78"/>
      <c r="F1" s="78"/>
      <c r="G1" s="78"/>
    </row>
    <row r="2" spans="1:7" x14ac:dyDescent="0.2">
      <c r="A2" s="93"/>
      <c r="B2" s="7" t="s">
        <v>0</v>
      </c>
      <c r="C2" s="7" t="s">
        <v>1</v>
      </c>
      <c r="D2" s="7" t="s">
        <v>2</v>
      </c>
      <c r="E2" s="7" t="s">
        <v>76</v>
      </c>
      <c r="F2" s="7" t="s">
        <v>78</v>
      </c>
      <c r="G2" s="8" t="s">
        <v>82</v>
      </c>
    </row>
    <row r="3" spans="1:7" x14ac:dyDescent="0.2">
      <c r="A3" s="94" t="s">
        <v>77</v>
      </c>
      <c r="B3" s="95"/>
    </row>
    <row r="4" spans="1:7" x14ac:dyDescent="0.2">
      <c r="A4" s="96" t="s">
        <v>34</v>
      </c>
      <c r="B4" s="97">
        <v>329658</v>
      </c>
      <c r="C4" s="98">
        <v>328828</v>
      </c>
      <c r="D4" s="98">
        <v>330357</v>
      </c>
      <c r="E4" s="98">
        <v>328556</v>
      </c>
      <c r="F4" s="98">
        <v>328028</v>
      </c>
      <c r="G4" s="98">
        <v>320391</v>
      </c>
    </row>
    <row r="5" spans="1:7" x14ac:dyDescent="0.2">
      <c r="A5" s="96" t="s">
        <v>35</v>
      </c>
      <c r="B5" s="97">
        <v>3818</v>
      </c>
      <c r="C5" s="98">
        <v>4041</v>
      </c>
      <c r="D5" s="98">
        <v>4463</v>
      </c>
      <c r="E5" s="98">
        <v>4849</v>
      </c>
      <c r="F5" s="98">
        <v>4425</v>
      </c>
      <c r="G5" s="98">
        <v>13379</v>
      </c>
    </row>
    <row r="6" spans="1:7" x14ac:dyDescent="0.2">
      <c r="A6" s="99" t="s">
        <v>86</v>
      </c>
      <c r="B6" s="100"/>
      <c r="C6" s="101"/>
      <c r="D6" s="101"/>
      <c r="E6" s="101"/>
      <c r="F6" s="101"/>
    </row>
    <row r="7" spans="1:7" x14ac:dyDescent="0.2">
      <c r="A7" s="102" t="s">
        <v>34</v>
      </c>
      <c r="B7" s="103">
        <v>98.9</v>
      </c>
      <c r="C7" s="104">
        <v>98.8</v>
      </c>
      <c r="D7" s="104">
        <v>98.7</v>
      </c>
      <c r="E7" s="104">
        <v>98.5</v>
      </c>
      <c r="F7" s="104">
        <v>98.7</v>
      </c>
      <c r="G7" s="105">
        <v>96</v>
      </c>
    </row>
    <row r="8" spans="1:7" x14ac:dyDescent="0.2">
      <c r="A8" s="106" t="s">
        <v>35</v>
      </c>
      <c r="B8" s="107">
        <v>1.1000000000000001</v>
      </c>
      <c r="C8" s="108">
        <v>1.2</v>
      </c>
      <c r="D8" s="108">
        <v>1.3</v>
      </c>
      <c r="E8" s="108">
        <v>1.5</v>
      </c>
      <c r="F8" s="108">
        <v>1.3</v>
      </c>
      <c r="G8" s="109">
        <v>4</v>
      </c>
    </row>
    <row r="9" spans="1:7" x14ac:dyDescent="0.2">
      <c r="A9" s="2" t="s">
        <v>97</v>
      </c>
    </row>
    <row r="11" spans="1:7" x14ac:dyDescent="0.2">
      <c r="A11" s="2" t="s">
        <v>87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I10" sqref="I10"/>
    </sheetView>
  </sheetViews>
  <sheetFormatPr defaultRowHeight="12" x14ac:dyDescent="0.2"/>
  <cols>
    <col min="1" max="1" width="17.59765625" style="2" customWidth="1"/>
    <col min="2" max="7" width="6.796875" style="2" customWidth="1"/>
    <col min="8" max="16384" width="8.796875" style="2"/>
  </cols>
  <sheetData>
    <row r="1" spans="1:7" x14ac:dyDescent="0.2">
      <c r="A1" s="78" t="s">
        <v>101</v>
      </c>
      <c r="B1" s="78"/>
      <c r="C1" s="78"/>
      <c r="D1" s="78"/>
      <c r="E1" s="78"/>
      <c r="F1" s="78"/>
      <c r="G1" s="78"/>
    </row>
    <row r="2" spans="1:7" x14ac:dyDescent="0.2">
      <c r="A2" s="79"/>
      <c r="B2" s="80" t="s">
        <v>0</v>
      </c>
      <c r="C2" s="80" t="s">
        <v>1</v>
      </c>
      <c r="D2" s="80" t="s">
        <v>2</v>
      </c>
      <c r="E2" s="80" t="s">
        <v>76</v>
      </c>
      <c r="F2" s="80" t="s">
        <v>78</v>
      </c>
      <c r="G2" s="81" t="s">
        <v>82</v>
      </c>
    </row>
    <row r="3" spans="1:7" x14ac:dyDescent="0.2">
      <c r="A3" s="82" t="s">
        <v>89</v>
      </c>
      <c r="B3" s="83">
        <v>334509</v>
      </c>
      <c r="C3" s="83">
        <v>333729</v>
      </c>
      <c r="D3" s="83">
        <v>335621</v>
      </c>
      <c r="E3" s="84">
        <v>334159</v>
      </c>
      <c r="F3" s="84">
        <v>333144</v>
      </c>
      <c r="G3" s="84">
        <v>334375</v>
      </c>
    </row>
    <row r="4" spans="1:7" x14ac:dyDescent="0.2">
      <c r="A4" s="85" t="s">
        <v>90</v>
      </c>
      <c r="B4" s="86">
        <v>269634</v>
      </c>
      <c r="C4" s="86">
        <v>268390</v>
      </c>
      <c r="D4" s="86">
        <v>270551</v>
      </c>
      <c r="E4" s="87">
        <v>269689</v>
      </c>
      <c r="F4" s="87">
        <v>268703</v>
      </c>
      <c r="G4" s="87">
        <v>269548</v>
      </c>
    </row>
    <row r="5" spans="1:7" x14ac:dyDescent="0.2">
      <c r="A5" s="85" t="s">
        <v>91</v>
      </c>
      <c r="B5" s="86">
        <v>64130</v>
      </c>
      <c r="C5" s="86">
        <v>64781</v>
      </c>
      <c r="D5" s="86">
        <v>64553</v>
      </c>
      <c r="E5" s="87">
        <v>64034</v>
      </c>
      <c r="F5" s="87">
        <v>63982</v>
      </c>
      <c r="G5" s="87">
        <v>64241</v>
      </c>
    </row>
    <row r="6" spans="1:7" x14ac:dyDescent="0.2">
      <c r="A6" s="85" t="s">
        <v>92</v>
      </c>
      <c r="B6" s="87">
        <v>745</v>
      </c>
      <c r="C6" s="87">
        <v>558</v>
      </c>
      <c r="D6" s="87">
        <v>517</v>
      </c>
      <c r="E6" s="87">
        <v>436</v>
      </c>
      <c r="F6" s="87">
        <v>459</v>
      </c>
      <c r="G6" s="87">
        <v>586</v>
      </c>
    </row>
    <row r="7" spans="1:7" ht="24" x14ac:dyDescent="0.2">
      <c r="A7" s="88" t="s">
        <v>93</v>
      </c>
      <c r="B7" s="89">
        <v>100</v>
      </c>
      <c r="C7" s="89">
        <v>100</v>
      </c>
      <c r="D7" s="89">
        <v>100</v>
      </c>
      <c r="E7" s="89">
        <v>100</v>
      </c>
      <c r="F7" s="89">
        <v>100</v>
      </c>
      <c r="G7" s="89">
        <v>100</v>
      </c>
    </row>
    <row r="8" spans="1:7" x14ac:dyDescent="0.2">
      <c r="A8" s="85" t="s">
        <v>94</v>
      </c>
      <c r="B8" s="90">
        <v>80.599999999999994</v>
      </c>
      <c r="C8" s="90">
        <v>80.400000000000006</v>
      </c>
      <c r="D8" s="90">
        <v>80.599999999999994</v>
      </c>
      <c r="E8" s="90">
        <v>80.7</v>
      </c>
      <c r="F8" s="90">
        <v>80.7</v>
      </c>
      <c r="G8" s="90">
        <v>80.599999999999994</v>
      </c>
    </row>
    <row r="9" spans="1:7" x14ac:dyDescent="0.2">
      <c r="A9" s="85" t="s">
        <v>91</v>
      </c>
      <c r="B9" s="90">
        <v>19.2</v>
      </c>
      <c r="C9" s="90">
        <v>19.399999999999999</v>
      </c>
      <c r="D9" s="90">
        <v>19.2</v>
      </c>
      <c r="E9" s="90">
        <v>19.2</v>
      </c>
      <c r="F9" s="90">
        <v>19.2</v>
      </c>
      <c r="G9" s="90">
        <v>19.2</v>
      </c>
    </row>
    <row r="10" spans="1:7" x14ac:dyDescent="0.2">
      <c r="A10" s="91" t="s">
        <v>92</v>
      </c>
      <c r="B10" s="92">
        <v>0.2</v>
      </c>
      <c r="C10" s="92">
        <v>0.2</v>
      </c>
      <c r="D10" s="92">
        <v>0.2</v>
      </c>
      <c r="E10" s="92">
        <v>0.1</v>
      </c>
      <c r="F10" s="92">
        <v>0.1</v>
      </c>
      <c r="G10" s="92">
        <v>0.2</v>
      </c>
    </row>
    <row r="12" spans="1:7" x14ac:dyDescent="0.2">
      <c r="A12" s="2" t="s">
        <v>87</v>
      </c>
    </row>
  </sheetData>
  <mergeCells count="1">
    <mergeCell ref="A1:G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31" workbookViewId="0">
      <selection activeCell="I10" sqref="I10"/>
    </sheetView>
  </sheetViews>
  <sheetFormatPr defaultRowHeight="12" x14ac:dyDescent="0.2"/>
  <cols>
    <col min="1" max="1" width="14.8984375" style="2" customWidth="1"/>
    <col min="2" max="9" width="6.5" style="2" customWidth="1"/>
    <col min="10" max="16384" width="8.796875" style="2"/>
  </cols>
  <sheetData>
    <row r="1" spans="1:9" x14ac:dyDescent="0.2">
      <c r="A1" s="59" t="s">
        <v>100</v>
      </c>
    </row>
    <row r="2" spans="1:9" x14ac:dyDescent="0.2">
      <c r="A2" s="60"/>
      <c r="B2" s="61" t="s">
        <v>36</v>
      </c>
      <c r="C2" s="61"/>
      <c r="D2" s="61"/>
      <c r="E2" s="61"/>
      <c r="F2" s="61" t="s">
        <v>37</v>
      </c>
      <c r="G2" s="61"/>
      <c r="H2" s="61"/>
      <c r="I2" s="62"/>
    </row>
    <row r="3" spans="1:9" x14ac:dyDescent="0.2">
      <c r="A3" s="60"/>
      <c r="B3" s="63" t="s">
        <v>2</v>
      </c>
      <c r="C3" s="63" t="s">
        <v>76</v>
      </c>
      <c r="D3" s="63" t="s">
        <v>78</v>
      </c>
      <c r="E3" s="63" t="s">
        <v>82</v>
      </c>
      <c r="F3" s="63" t="s">
        <v>2</v>
      </c>
      <c r="G3" s="63" t="s">
        <v>76</v>
      </c>
      <c r="H3" s="63" t="s">
        <v>78</v>
      </c>
      <c r="I3" s="64" t="s">
        <v>82</v>
      </c>
    </row>
    <row r="4" spans="1:9" x14ac:dyDescent="0.2">
      <c r="A4" s="65" t="s">
        <v>3</v>
      </c>
      <c r="B4" s="66">
        <v>1243</v>
      </c>
      <c r="C4" s="67">
        <f>C5+C6+C19+C33+C42+C43</f>
        <v>1246</v>
      </c>
      <c r="D4" s="67">
        <v>1255</v>
      </c>
      <c r="E4" s="67">
        <v>1241</v>
      </c>
      <c r="F4" s="12">
        <v>335621</v>
      </c>
      <c r="G4" s="12">
        <f>G5+G6+G19+G33+G42+G43</f>
        <v>334159</v>
      </c>
      <c r="H4" s="12">
        <v>333144</v>
      </c>
      <c r="I4" s="12">
        <v>334375</v>
      </c>
    </row>
    <row r="5" spans="1:9" x14ac:dyDescent="0.2">
      <c r="A5" s="68" t="s">
        <v>38</v>
      </c>
      <c r="B5" s="69">
        <v>151</v>
      </c>
      <c r="C5" s="70">
        <v>154</v>
      </c>
      <c r="D5" s="70">
        <v>155</v>
      </c>
      <c r="E5" s="70">
        <v>155</v>
      </c>
      <c r="F5" s="28">
        <v>87218</v>
      </c>
      <c r="G5" s="28">
        <v>89324</v>
      </c>
      <c r="H5" s="28">
        <v>91933</v>
      </c>
      <c r="I5" s="28">
        <v>94872</v>
      </c>
    </row>
    <row r="6" spans="1:9" x14ac:dyDescent="0.2">
      <c r="A6" s="68" t="s">
        <v>39</v>
      </c>
      <c r="B6" s="69">
        <v>407</v>
      </c>
      <c r="C6" s="70">
        <f>SUM(C7:C18)</f>
        <v>405</v>
      </c>
      <c r="D6" s="70">
        <v>405</v>
      </c>
      <c r="E6" s="70">
        <v>403</v>
      </c>
      <c r="F6" s="28">
        <v>85845</v>
      </c>
      <c r="G6" s="28">
        <f>SUM(G7:G18)</f>
        <v>85002</v>
      </c>
      <c r="H6" s="28">
        <v>84198</v>
      </c>
      <c r="I6" s="28">
        <v>83702</v>
      </c>
    </row>
    <row r="7" spans="1:9" x14ac:dyDescent="0.2">
      <c r="A7" s="71" t="s">
        <v>40</v>
      </c>
      <c r="B7" s="72">
        <v>29</v>
      </c>
      <c r="C7" s="73">
        <v>29</v>
      </c>
      <c r="D7" s="73">
        <v>28</v>
      </c>
      <c r="E7" s="73">
        <v>27</v>
      </c>
      <c r="F7" s="31">
        <v>14272</v>
      </c>
      <c r="G7" s="31">
        <v>14764</v>
      </c>
      <c r="H7" s="31">
        <v>15084</v>
      </c>
      <c r="I7" s="31">
        <v>15559</v>
      </c>
    </row>
    <row r="8" spans="1:9" x14ac:dyDescent="0.2">
      <c r="A8" s="71" t="s">
        <v>41</v>
      </c>
      <c r="B8" s="72">
        <v>30</v>
      </c>
      <c r="C8" s="73">
        <v>30</v>
      </c>
      <c r="D8" s="73">
        <v>30</v>
      </c>
      <c r="E8" s="73">
        <v>30</v>
      </c>
      <c r="F8" s="31">
        <v>6379</v>
      </c>
      <c r="G8" s="31">
        <v>6227</v>
      </c>
      <c r="H8" s="31">
        <v>6118</v>
      </c>
      <c r="I8" s="31">
        <v>6031</v>
      </c>
    </row>
    <row r="9" spans="1:9" x14ac:dyDescent="0.2">
      <c r="A9" s="71" t="s">
        <v>42</v>
      </c>
      <c r="B9" s="72">
        <v>23</v>
      </c>
      <c r="C9" s="73">
        <v>23</v>
      </c>
      <c r="D9" s="73">
        <v>23</v>
      </c>
      <c r="E9" s="73">
        <v>22</v>
      </c>
      <c r="F9" s="31">
        <v>3390</v>
      </c>
      <c r="G9" s="31">
        <v>3333</v>
      </c>
      <c r="H9" s="31">
        <v>3237</v>
      </c>
      <c r="I9" s="31">
        <v>3183</v>
      </c>
    </row>
    <row r="10" spans="1:9" x14ac:dyDescent="0.2">
      <c r="A10" s="71" t="s">
        <v>43</v>
      </c>
      <c r="B10" s="72">
        <v>36</v>
      </c>
      <c r="C10" s="73">
        <v>36</v>
      </c>
      <c r="D10" s="73">
        <v>36</v>
      </c>
      <c r="E10" s="73">
        <v>35</v>
      </c>
      <c r="F10" s="31">
        <v>7462</v>
      </c>
      <c r="G10" s="31">
        <v>7310</v>
      </c>
      <c r="H10" s="31">
        <v>7213</v>
      </c>
      <c r="I10" s="31">
        <v>7177</v>
      </c>
    </row>
    <row r="11" spans="1:9" x14ac:dyDescent="0.2">
      <c r="A11" s="71" t="s">
        <v>44</v>
      </c>
      <c r="B11" s="72">
        <v>40</v>
      </c>
      <c r="C11" s="73">
        <v>39</v>
      </c>
      <c r="D11" s="73">
        <v>39</v>
      </c>
      <c r="E11" s="73">
        <v>39</v>
      </c>
      <c r="F11" s="31">
        <v>6902</v>
      </c>
      <c r="G11" s="31">
        <v>6856</v>
      </c>
      <c r="H11" s="31">
        <v>6817</v>
      </c>
      <c r="I11" s="31">
        <v>6688</v>
      </c>
    </row>
    <row r="12" spans="1:9" x14ac:dyDescent="0.2">
      <c r="A12" s="71" t="s">
        <v>45</v>
      </c>
      <c r="B12" s="72">
        <v>35</v>
      </c>
      <c r="C12" s="73">
        <v>35</v>
      </c>
      <c r="D12" s="73">
        <v>35</v>
      </c>
      <c r="E12" s="73">
        <v>35</v>
      </c>
      <c r="F12" s="31">
        <v>8193</v>
      </c>
      <c r="G12" s="31">
        <v>8108</v>
      </c>
      <c r="H12" s="31">
        <v>7843</v>
      </c>
      <c r="I12" s="31">
        <v>7743</v>
      </c>
    </row>
    <row r="13" spans="1:9" x14ac:dyDescent="0.2">
      <c r="A13" s="71" t="s">
        <v>46</v>
      </c>
      <c r="B13" s="72">
        <v>47</v>
      </c>
      <c r="C13" s="73">
        <v>47</v>
      </c>
      <c r="D13" s="73">
        <v>48</v>
      </c>
      <c r="E13" s="73">
        <v>48</v>
      </c>
      <c r="F13" s="31">
        <v>7698</v>
      </c>
      <c r="G13" s="31">
        <v>7648</v>
      </c>
      <c r="H13" s="31">
        <v>7572</v>
      </c>
      <c r="I13" s="31">
        <v>7513</v>
      </c>
    </row>
    <row r="14" spans="1:9" x14ac:dyDescent="0.2">
      <c r="A14" s="71" t="s">
        <v>47</v>
      </c>
      <c r="B14" s="72">
        <v>24</v>
      </c>
      <c r="C14" s="73">
        <v>24</v>
      </c>
      <c r="D14" s="73">
        <v>24</v>
      </c>
      <c r="E14" s="73">
        <v>24</v>
      </c>
      <c r="F14" s="31">
        <v>5128</v>
      </c>
      <c r="G14" s="31">
        <v>5000</v>
      </c>
      <c r="H14" s="31">
        <v>4905</v>
      </c>
      <c r="I14" s="31">
        <v>4854</v>
      </c>
    </row>
    <row r="15" spans="1:9" x14ac:dyDescent="0.2">
      <c r="A15" s="71" t="s">
        <v>48</v>
      </c>
      <c r="B15" s="72">
        <v>25</v>
      </c>
      <c r="C15" s="73">
        <v>25</v>
      </c>
      <c r="D15" s="73">
        <v>25</v>
      </c>
      <c r="E15" s="73">
        <v>25</v>
      </c>
      <c r="F15" s="31">
        <v>3895</v>
      </c>
      <c r="G15" s="31">
        <v>3829</v>
      </c>
      <c r="H15" s="31">
        <v>3796</v>
      </c>
      <c r="I15" s="31">
        <v>3652</v>
      </c>
    </row>
    <row r="16" spans="1:9" x14ac:dyDescent="0.2">
      <c r="A16" s="71" t="s">
        <v>49</v>
      </c>
      <c r="B16" s="72">
        <v>33</v>
      </c>
      <c r="C16" s="73">
        <v>33</v>
      </c>
      <c r="D16" s="73">
        <v>33</v>
      </c>
      <c r="E16" s="73">
        <v>33</v>
      </c>
      <c r="F16" s="31">
        <v>5768</v>
      </c>
      <c r="G16" s="31">
        <v>5606</v>
      </c>
      <c r="H16" s="31">
        <v>5502</v>
      </c>
      <c r="I16" s="31">
        <v>5441</v>
      </c>
    </row>
    <row r="17" spans="1:9" x14ac:dyDescent="0.2">
      <c r="A17" s="71" t="s">
        <v>50</v>
      </c>
      <c r="B17" s="72">
        <v>40</v>
      </c>
      <c r="C17" s="73">
        <v>39</v>
      </c>
      <c r="D17" s="73">
        <v>39</v>
      </c>
      <c r="E17" s="73">
        <v>39</v>
      </c>
      <c r="F17" s="31">
        <v>8833</v>
      </c>
      <c r="G17" s="31">
        <v>8579</v>
      </c>
      <c r="H17" s="31">
        <v>8519</v>
      </c>
      <c r="I17" s="31">
        <v>8409</v>
      </c>
    </row>
    <row r="18" spans="1:9" x14ac:dyDescent="0.2">
      <c r="A18" s="71" t="s">
        <v>51</v>
      </c>
      <c r="B18" s="72">
        <v>45</v>
      </c>
      <c r="C18" s="73">
        <v>45</v>
      </c>
      <c r="D18" s="73">
        <v>45</v>
      </c>
      <c r="E18" s="73">
        <v>46</v>
      </c>
      <c r="F18" s="31">
        <v>7925</v>
      </c>
      <c r="G18" s="31">
        <v>7742</v>
      </c>
      <c r="H18" s="31">
        <v>7592</v>
      </c>
      <c r="I18" s="31">
        <v>7452</v>
      </c>
    </row>
    <row r="19" spans="1:9" x14ac:dyDescent="0.2">
      <c r="A19" s="68" t="s">
        <v>52</v>
      </c>
      <c r="B19" s="69">
        <v>416</v>
      </c>
      <c r="C19" s="70">
        <f>SUM(C20:C32)</f>
        <v>419</v>
      </c>
      <c r="D19" s="70">
        <v>429</v>
      </c>
      <c r="E19" s="70">
        <v>423</v>
      </c>
      <c r="F19" s="28">
        <v>99393</v>
      </c>
      <c r="G19" s="28">
        <f>SUM(G20:G32)</f>
        <v>97656</v>
      </c>
      <c r="H19" s="28">
        <v>95653</v>
      </c>
      <c r="I19" s="28">
        <v>94705</v>
      </c>
    </row>
    <row r="20" spans="1:9" x14ac:dyDescent="0.2">
      <c r="A20" s="71" t="s">
        <v>53</v>
      </c>
      <c r="B20" s="72">
        <v>31</v>
      </c>
      <c r="C20" s="73">
        <v>31</v>
      </c>
      <c r="D20" s="73">
        <v>31</v>
      </c>
      <c r="E20" s="73">
        <v>31</v>
      </c>
      <c r="F20" s="31">
        <v>7443</v>
      </c>
      <c r="G20" s="31">
        <v>7396</v>
      </c>
      <c r="H20" s="31">
        <v>7270</v>
      </c>
      <c r="I20" s="31">
        <v>7328</v>
      </c>
    </row>
    <row r="21" spans="1:9" x14ac:dyDescent="0.2">
      <c r="A21" s="71" t="s">
        <v>54</v>
      </c>
      <c r="B21" s="72">
        <v>26</v>
      </c>
      <c r="C21" s="73">
        <v>26</v>
      </c>
      <c r="D21" s="73">
        <v>27</v>
      </c>
      <c r="E21" s="73">
        <v>25</v>
      </c>
      <c r="F21" s="31">
        <v>6484</v>
      </c>
      <c r="G21" s="31">
        <v>6310</v>
      </c>
      <c r="H21" s="31">
        <v>6114</v>
      </c>
      <c r="I21" s="31">
        <v>5942</v>
      </c>
    </row>
    <row r="22" spans="1:9" x14ac:dyDescent="0.2">
      <c r="A22" s="71" t="s">
        <v>55</v>
      </c>
      <c r="B22" s="72">
        <v>32</v>
      </c>
      <c r="C22" s="73">
        <v>32</v>
      </c>
      <c r="D22" s="73">
        <v>32</v>
      </c>
      <c r="E22" s="73">
        <v>32</v>
      </c>
      <c r="F22" s="31">
        <v>7462</v>
      </c>
      <c r="G22" s="31">
        <v>7412</v>
      </c>
      <c r="H22" s="31">
        <v>7311</v>
      </c>
      <c r="I22" s="31">
        <v>7215</v>
      </c>
    </row>
    <row r="23" spans="1:9" x14ac:dyDescent="0.2">
      <c r="A23" s="71" t="s">
        <v>56</v>
      </c>
      <c r="B23" s="72">
        <v>13</v>
      </c>
      <c r="C23" s="73">
        <v>13</v>
      </c>
      <c r="D23" s="73">
        <v>13</v>
      </c>
      <c r="E23" s="73">
        <v>12</v>
      </c>
      <c r="F23" s="31">
        <v>2893</v>
      </c>
      <c r="G23" s="31">
        <v>2831</v>
      </c>
      <c r="H23" s="31">
        <v>2814</v>
      </c>
      <c r="I23" s="31">
        <v>2836</v>
      </c>
    </row>
    <row r="24" spans="1:9" x14ac:dyDescent="0.2">
      <c r="A24" s="71" t="s">
        <v>57</v>
      </c>
      <c r="B24" s="72">
        <v>46</v>
      </c>
      <c r="C24" s="73">
        <v>47</v>
      </c>
      <c r="D24" s="73">
        <v>47</v>
      </c>
      <c r="E24" s="73">
        <v>47</v>
      </c>
      <c r="F24" s="31">
        <v>10673</v>
      </c>
      <c r="G24" s="31">
        <v>10353</v>
      </c>
      <c r="H24" s="31">
        <v>10095</v>
      </c>
      <c r="I24" s="31">
        <v>9806</v>
      </c>
    </row>
    <row r="25" spans="1:9" x14ac:dyDescent="0.2">
      <c r="A25" s="71" t="s">
        <v>58</v>
      </c>
      <c r="B25" s="72">
        <v>33</v>
      </c>
      <c r="C25" s="73">
        <v>33</v>
      </c>
      <c r="D25" s="73">
        <v>33</v>
      </c>
      <c r="E25" s="73">
        <v>33</v>
      </c>
      <c r="F25" s="31">
        <v>10388</v>
      </c>
      <c r="G25" s="31">
        <v>10407</v>
      </c>
      <c r="H25" s="31">
        <v>10383</v>
      </c>
      <c r="I25" s="31">
        <v>10427</v>
      </c>
    </row>
    <row r="26" spans="1:9" x14ac:dyDescent="0.2">
      <c r="A26" s="71" t="s">
        <v>59</v>
      </c>
      <c r="B26" s="72">
        <v>33</v>
      </c>
      <c r="C26" s="73">
        <v>33</v>
      </c>
      <c r="D26" s="73">
        <v>33</v>
      </c>
      <c r="E26" s="73">
        <v>33</v>
      </c>
      <c r="F26" s="31">
        <v>6149</v>
      </c>
      <c r="G26" s="31">
        <v>5856</v>
      </c>
      <c r="H26" s="31">
        <v>5614</v>
      </c>
      <c r="I26" s="31">
        <v>5472</v>
      </c>
    </row>
    <row r="27" spans="1:9" x14ac:dyDescent="0.2">
      <c r="A27" s="71" t="s">
        <v>60</v>
      </c>
      <c r="B27" s="72">
        <v>44</v>
      </c>
      <c r="C27" s="73">
        <v>44</v>
      </c>
      <c r="D27" s="73">
        <v>51</v>
      </c>
      <c r="E27" s="73">
        <v>49</v>
      </c>
      <c r="F27" s="31">
        <v>11413</v>
      </c>
      <c r="G27" s="31">
        <v>11313</v>
      </c>
      <c r="H27" s="31">
        <v>11098</v>
      </c>
      <c r="I27" s="31">
        <v>11236</v>
      </c>
    </row>
    <row r="28" spans="1:9" x14ac:dyDescent="0.2">
      <c r="A28" s="71" t="s">
        <v>61</v>
      </c>
      <c r="B28" s="72">
        <v>30</v>
      </c>
      <c r="C28" s="73">
        <v>29</v>
      </c>
      <c r="D28" s="73">
        <v>29</v>
      </c>
      <c r="E28" s="73">
        <v>29</v>
      </c>
      <c r="F28" s="31">
        <v>4708</v>
      </c>
      <c r="G28" s="31">
        <v>4550</v>
      </c>
      <c r="H28" s="31">
        <v>4387</v>
      </c>
      <c r="I28" s="31">
        <v>4257</v>
      </c>
    </row>
    <row r="29" spans="1:9" x14ac:dyDescent="0.2">
      <c r="A29" s="71" t="s">
        <v>62</v>
      </c>
      <c r="B29" s="72">
        <v>25</v>
      </c>
      <c r="C29" s="73">
        <v>27</v>
      </c>
      <c r="D29" s="73">
        <v>27</v>
      </c>
      <c r="E29" s="73">
        <v>27</v>
      </c>
      <c r="F29" s="31">
        <v>9182</v>
      </c>
      <c r="G29" s="31">
        <v>9096</v>
      </c>
      <c r="H29" s="31">
        <v>9067</v>
      </c>
      <c r="I29" s="31">
        <v>9052</v>
      </c>
    </row>
    <row r="30" spans="1:9" x14ac:dyDescent="0.2">
      <c r="A30" s="71" t="s">
        <v>63</v>
      </c>
      <c r="B30" s="72">
        <v>22</v>
      </c>
      <c r="C30" s="73">
        <v>22</v>
      </c>
      <c r="D30" s="73">
        <v>22</v>
      </c>
      <c r="E30" s="73">
        <v>22</v>
      </c>
      <c r="F30" s="31">
        <v>4093</v>
      </c>
      <c r="G30" s="31">
        <v>4025</v>
      </c>
      <c r="H30" s="31">
        <v>3932</v>
      </c>
      <c r="I30" s="31">
        <v>3776</v>
      </c>
    </row>
    <row r="31" spans="1:9" x14ac:dyDescent="0.2">
      <c r="A31" s="71" t="s">
        <v>64</v>
      </c>
      <c r="B31" s="72">
        <v>33</v>
      </c>
      <c r="C31" s="73">
        <v>33</v>
      </c>
      <c r="D31" s="73">
        <v>35</v>
      </c>
      <c r="E31" s="73">
        <v>34</v>
      </c>
      <c r="F31" s="31">
        <v>6409</v>
      </c>
      <c r="G31" s="31">
        <v>6175</v>
      </c>
      <c r="H31" s="31">
        <v>5873</v>
      </c>
      <c r="I31" s="31">
        <v>5751</v>
      </c>
    </row>
    <row r="32" spans="1:9" x14ac:dyDescent="0.2">
      <c r="A32" s="71" t="s">
        <v>65</v>
      </c>
      <c r="B32" s="72">
        <v>48</v>
      </c>
      <c r="C32" s="73">
        <v>49</v>
      </c>
      <c r="D32" s="73">
        <v>49</v>
      </c>
      <c r="E32" s="73">
        <v>49</v>
      </c>
      <c r="F32" s="31">
        <v>12096</v>
      </c>
      <c r="G32" s="31">
        <v>11932</v>
      </c>
      <c r="H32" s="31">
        <v>11695</v>
      </c>
      <c r="I32" s="31">
        <v>11607</v>
      </c>
    </row>
    <row r="33" spans="1:9" x14ac:dyDescent="0.2">
      <c r="A33" s="68" t="s">
        <v>66</v>
      </c>
      <c r="B33" s="69">
        <v>215</v>
      </c>
      <c r="C33" s="70">
        <f>SUM(C34:C41)</f>
        <v>214</v>
      </c>
      <c r="D33" s="70">
        <v>213</v>
      </c>
      <c r="E33" s="70">
        <v>209</v>
      </c>
      <c r="F33" s="28">
        <v>46946</v>
      </c>
      <c r="G33" s="28">
        <f>SUM(G34:G41)</f>
        <v>45649</v>
      </c>
      <c r="H33" s="28">
        <v>44494</v>
      </c>
      <c r="I33" s="28">
        <v>43840</v>
      </c>
    </row>
    <row r="34" spans="1:9" x14ac:dyDescent="0.2">
      <c r="A34" s="71" t="s">
        <v>67</v>
      </c>
      <c r="B34" s="72">
        <v>10</v>
      </c>
      <c r="C34" s="73">
        <v>10</v>
      </c>
      <c r="D34" s="73">
        <v>10</v>
      </c>
      <c r="E34" s="73">
        <v>10</v>
      </c>
      <c r="F34" s="31">
        <v>2206</v>
      </c>
      <c r="G34" s="31">
        <v>2158</v>
      </c>
      <c r="H34" s="31">
        <v>2106</v>
      </c>
      <c r="I34" s="31">
        <v>2081</v>
      </c>
    </row>
    <row r="35" spans="1:9" x14ac:dyDescent="0.2">
      <c r="A35" s="71" t="s">
        <v>68</v>
      </c>
      <c r="B35" s="72">
        <v>50</v>
      </c>
      <c r="C35" s="73">
        <v>50</v>
      </c>
      <c r="D35" s="73">
        <v>50</v>
      </c>
      <c r="E35" s="73">
        <v>49</v>
      </c>
      <c r="F35" s="31">
        <v>11415</v>
      </c>
      <c r="G35" s="31">
        <v>11105</v>
      </c>
      <c r="H35" s="31">
        <v>10852</v>
      </c>
      <c r="I35" s="31">
        <v>10747</v>
      </c>
    </row>
    <row r="36" spans="1:9" x14ac:dyDescent="0.2">
      <c r="A36" s="71" t="s">
        <v>69</v>
      </c>
      <c r="B36" s="72">
        <v>30</v>
      </c>
      <c r="C36" s="73">
        <v>30</v>
      </c>
      <c r="D36" s="73">
        <v>30</v>
      </c>
      <c r="E36" s="73">
        <v>29</v>
      </c>
      <c r="F36" s="31">
        <v>5533</v>
      </c>
      <c r="G36" s="31">
        <v>5362</v>
      </c>
      <c r="H36" s="31">
        <v>5150</v>
      </c>
      <c r="I36" s="31">
        <v>5062</v>
      </c>
    </row>
    <row r="37" spans="1:9" x14ac:dyDescent="0.2">
      <c r="A37" s="71" t="s">
        <v>70</v>
      </c>
      <c r="B37" s="72">
        <v>33</v>
      </c>
      <c r="C37" s="73">
        <v>33</v>
      </c>
      <c r="D37" s="73">
        <v>33</v>
      </c>
      <c r="E37" s="73">
        <v>32</v>
      </c>
      <c r="F37" s="31">
        <v>8832</v>
      </c>
      <c r="G37" s="31">
        <v>8650</v>
      </c>
      <c r="H37" s="31">
        <v>8451</v>
      </c>
      <c r="I37" s="31">
        <v>8272</v>
      </c>
    </row>
    <row r="38" spans="1:9" x14ac:dyDescent="0.2">
      <c r="A38" s="71" t="s">
        <v>71</v>
      </c>
      <c r="B38" s="72">
        <v>20</v>
      </c>
      <c r="C38" s="73">
        <v>19</v>
      </c>
      <c r="D38" s="73">
        <v>19</v>
      </c>
      <c r="E38" s="73">
        <v>19</v>
      </c>
      <c r="F38" s="31">
        <v>4434</v>
      </c>
      <c r="G38" s="31">
        <v>4247</v>
      </c>
      <c r="H38" s="31">
        <v>4106</v>
      </c>
      <c r="I38" s="31">
        <v>4023</v>
      </c>
    </row>
    <row r="39" spans="1:9" x14ac:dyDescent="0.2">
      <c r="A39" s="71" t="s">
        <v>72</v>
      </c>
      <c r="B39" s="72">
        <v>26</v>
      </c>
      <c r="C39" s="73">
        <v>26</v>
      </c>
      <c r="D39" s="73">
        <v>25</v>
      </c>
      <c r="E39" s="73">
        <v>25</v>
      </c>
      <c r="F39" s="31">
        <v>4614</v>
      </c>
      <c r="G39" s="31">
        <v>4438</v>
      </c>
      <c r="H39" s="31">
        <v>4300</v>
      </c>
      <c r="I39" s="31">
        <v>4247</v>
      </c>
    </row>
    <row r="40" spans="1:9" x14ac:dyDescent="0.2">
      <c r="A40" s="71" t="s">
        <v>73</v>
      </c>
      <c r="B40" s="72">
        <v>28</v>
      </c>
      <c r="C40" s="73">
        <v>28</v>
      </c>
      <c r="D40" s="73">
        <v>28</v>
      </c>
      <c r="E40" s="73">
        <v>28</v>
      </c>
      <c r="F40" s="31">
        <v>6317</v>
      </c>
      <c r="G40" s="31">
        <v>6180</v>
      </c>
      <c r="H40" s="31">
        <v>6028</v>
      </c>
      <c r="I40" s="31">
        <v>5885</v>
      </c>
    </row>
    <row r="41" spans="1:9" x14ac:dyDescent="0.2">
      <c r="A41" s="71" t="s">
        <v>74</v>
      </c>
      <c r="B41" s="72">
        <v>18</v>
      </c>
      <c r="C41" s="73">
        <v>18</v>
      </c>
      <c r="D41" s="73">
        <v>18</v>
      </c>
      <c r="E41" s="73">
        <v>17</v>
      </c>
      <c r="F41" s="31">
        <v>3595</v>
      </c>
      <c r="G41" s="31">
        <v>3509</v>
      </c>
      <c r="H41" s="31">
        <v>3501</v>
      </c>
      <c r="I41" s="31">
        <v>3523</v>
      </c>
    </row>
    <row r="42" spans="1:9" x14ac:dyDescent="0.2">
      <c r="A42" s="68" t="s">
        <v>75</v>
      </c>
      <c r="B42" s="69">
        <v>48</v>
      </c>
      <c r="C42" s="70">
        <v>48</v>
      </c>
      <c r="D42" s="70">
        <v>48</v>
      </c>
      <c r="E42" s="70">
        <v>46</v>
      </c>
      <c r="F42" s="28">
        <v>14990</v>
      </c>
      <c r="G42" s="28">
        <v>15226</v>
      </c>
      <c r="H42" s="28">
        <v>15485</v>
      </c>
      <c r="I42" s="28">
        <v>15846</v>
      </c>
    </row>
    <row r="43" spans="1:9" x14ac:dyDescent="0.2">
      <c r="A43" s="74" t="s">
        <v>88</v>
      </c>
      <c r="B43" s="75">
        <v>6</v>
      </c>
      <c r="C43" s="76">
        <v>6</v>
      </c>
      <c r="D43" s="76">
        <v>5</v>
      </c>
      <c r="E43" s="76">
        <v>5</v>
      </c>
      <c r="F43" s="77">
        <v>1229</v>
      </c>
      <c r="G43" s="77">
        <v>1302</v>
      </c>
      <c r="H43" s="77">
        <v>1381</v>
      </c>
      <c r="I43" s="77">
        <v>1410</v>
      </c>
    </row>
    <row r="44" spans="1:9" x14ac:dyDescent="0.2">
      <c r="A44" s="2" t="s">
        <v>87</v>
      </c>
    </row>
  </sheetData>
  <mergeCells count="3">
    <mergeCell ref="F2:I2"/>
    <mergeCell ref="A2:A3"/>
    <mergeCell ref="B2:E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22" sqref="G22"/>
    </sheetView>
  </sheetViews>
  <sheetFormatPr defaultRowHeight="12" x14ac:dyDescent="0.2"/>
  <cols>
    <col min="1" max="1" width="17.19921875" style="2" customWidth="1"/>
    <col min="2" max="7" width="6.09765625" style="2" customWidth="1"/>
    <col min="8" max="16384" width="8.796875" style="2"/>
  </cols>
  <sheetData>
    <row r="1" spans="1:7" x14ac:dyDescent="0.2">
      <c r="A1" s="46" t="s">
        <v>99</v>
      </c>
      <c r="B1" s="46"/>
      <c r="C1" s="46"/>
      <c r="D1" s="46"/>
      <c r="E1" s="46"/>
    </row>
    <row r="2" spans="1:7" x14ac:dyDescent="0.2">
      <c r="A2" s="47" t="s">
        <v>17</v>
      </c>
      <c r="B2" s="47"/>
      <c r="C2" s="47"/>
      <c r="D2" s="47"/>
      <c r="E2" s="47"/>
      <c r="F2" s="47"/>
      <c r="G2" s="47"/>
    </row>
    <row r="3" spans="1:7" x14ac:dyDescent="0.2">
      <c r="A3" s="48"/>
      <c r="B3" s="7">
        <v>2015</v>
      </c>
      <c r="C3" s="7">
        <v>2016</v>
      </c>
      <c r="D3" s="7">
        <v>2017</v>
      </c>
      <c r="E3" s="7">
        <v>2018</v>
      </c>
      <c r="F3" s="7">
        <v>2019</v>
      </c>
      <c r="G3" s="8">
        <v>2020</v>
      </c>
    </row>
    <row r="4" spans="1:7" x14ac:dyDescent="0.2">
      <c r="A4" s="26" t="s">
        <v>84</v>
      </c>
      <c r="B4" s="27">
        <v>32115</v>
      </c>
      <c r="C4" s="49">
        <v>30849</v>
      </c>
      <c r="D4" s="49">
        <v>29883</v>
      </c>
      <c r="E4" s="49">
        <v>30572</v>
      </c>
      <c r="F4" s="49">
        <v>30087</v>
      </c>
      <c r="G4" s="49">
        <v>30837</v>
      </c>
    </row>
    <row r="5" spans="1:7" x14ac:dyDescent="0.2">
      <c r="A5" s="50" t="s">
        <v>30</v>
      </c>
      <c r="B5" s="51"/>
      <c r="C5" s="50"/>
      <c r="D5" s="50"/>
      <c r="E5" s="50"/>
      <c r="F5" s="50"/>
      <c r="G5" s="50"/>
    </row>
    <row r="6" spans="1:7" x14ac:dyDescent="0.2">
      <c r="A6" s="52" t="s">
        <v>31</v>
      </c>
      <c r="B6" s="53">
        <v>31986</v>
      </c>
      <c r="C6" s="54">
        <v>30765</v>
      </c>
      <c r="D6" s="54">
        <v>29755</v>
      </c>
      <c r="E6" s="54">
        <v>30515</v>
      </c>
      <c r="F6" s="54">
        <v>29906</v>
      </c>
      <c r="G6" s="54">
        <v>30558</v>
      </c>
    </row>
    <row r="7" spans="1:7" x14ac:dyDescent="0.2">
      <c r="A7" s="52" t="s">
        <v>81</v>
      </c>
      <c r="B7" s="53">
        <v>129</v>
      </c>
      <c r="C7" s="54">
        <v>84</v>
      </c>
      <c r="D7" s="54">
        <v>128</v>
      </c>
      <c r="E7" s="54">
        <v>57</v>
      </c>
      <c r="F7" s="54">
        <v>181</v>
      </c>
      <c r="G7" s="54">
        <v>279</v>
      </c>
    </row>
    <row r="8" spans="1:7" x14ac:dyDescent="0.2">
      <c r="A8" s="55" t="s">
        <v>85</v>
      </c>
      <c r="B8" s="27">
        <v>14214</v>
      </c>
      <c r="C8" s="49">
        <v>12269</v>
      </c>
      <c r="D8" s="49">
        <v>10545</v>
      </c>
      <c r="E8" s="49">
        <f>E10+E11</f>
        <v>11226</v>
      </c>
      <c r="F8" s="49">
        <v>11131</v>
      </c>
      <c r="G8" s="49">
        <v>11249</v>
      </c>
    </row>
    <row r="9" spans="1:7" x14ac:dyDescent="0.2">
      <c r="A9" s="50" t="s">
        <v>32</v>
      </c>
      <c r="B9" s="51"/>
      <c r="C9" s="50"/>
      <c r="D9" s="50"/>
      <c r="E9" s="50"/>
      <c r="F9" s="50"/>
      <c r="G9" s="50"/>
    </row>
    <row r="10" spans="1:7" x14ac:dyDescent="0.2">
      <c r="A10" s="52" t="s">
        <v>33</v>
      </c>
      <c r="B10" s="53">
        <v>13658</v>
      </c>
      <c r="C10" s="54">
        <v>11629</v>
      </c>
      <c r="D10" s="54">
        <v>9918</v>
      </c>
      <c r="E10" s="54">
        <v>10454</v>
      </c>
      <c r="F10" s="54">
        <v>10507</v>
      </c>
      <c r="G10" s="54">
        <v>10565</v>
      </c>
    </row>
    <row r="11" spans="1:7" x14ac:dyDescent="0.2">
      <c r="A11" s="56" t="s">
        <v>81</v>
      </c>
      <c r="B11" s="57">
        <v>556</v>
      </c>
      <c r="C11" s="58">
        <v>640</v>
      </c>
      <c r="D11" s="58">
        <v>627</v>
      </c>
      <c r="E11" s="58">
        <v>772</v>
      </c>
      <c r="F11" s="58">
        <v>624</v>
      </c>
      <c r="G11" s="58">
        <v>684</v>
      </c>
    </row>
    <row r="12" spans="1:7" x14ac:dyDescent="0.2">
      <c r="A12" s="19"/>
      <c r="B12" s="21"/>
      <c r="C12" s="21"/>
      <c r="D12" s="21"/>
      <c r="E12" s="21"/>
      <c r="F12" s="21"/>
      <c r="G12" s="21"/>
    </row>
    <row r="13" spans="1:7" x14ac:dyDescent="0.2">
      <c r="A13" s="2" t="s">
        <v>87</v>
      </c>
    </row>
  </sheetData>
  <mergeCells count="2">
    <mergeCell ref="A1:E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 1</vt:lpstr>
      <vt:lpstr>Tab 2</vt:lpstr>
      <vt:lpstr>Tab 3</vt:lpstr>
      <vt:lpstr>Tab 4</vt:lpstr>
      <vt:lpstr>Tab 5</vt:lpstr>
      <vt:lpstr>Tab 6</vt:lpstr>
      <vt:lpstr>Tab 7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Vasiliev</dc:creator>
  <cp:lastModifiedBy>Doina Vudvud</cp:lastModifiedBy>
  <cp:lastPrinted>2020-12-20T14:36:08Z</cp:lastPrinted>
  <dcterms:created xsi:type="dcterms:W3CDTF">2017-12-21T09:00:56Z</dcterms:created>
  <dcterms:modified xsi:type="dcterms:W3CDTF">2020-12-24T11:21:58Z</dcterms:modified>
</cp:coreProperties>
</file>