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ina Vudvud\Desktop\Cercetare\"/>
    </mc:Choice>
  </mc:AlternateContent>
  <xr:revisionPtr revIDLastSave="0" documentId="13_ncr:1_{D26C2DB7-46B4-4682-98D5-7867730CB41D}" xr6:coauthVersionLast="37" xr6:coauthVersionMax="47" xr10:uidLastSave="{00000000-0000-0000-0000-000000000000}"/>
  <bookViews>
    <workbookView xWindow="0" yWindow="0" windowWidth="20400" windowHeight="7245" xr2:uid="{00000000-000D-0000-FFFF-FFFF00000000}"/>
  </bookViews>
  <sheets>
    <sheet name="Tabelul 1" sheetId="5" r:id="rId1"/>
    <sheet name="Tabelul 2" sheetId="7" r:id="rId2"/>
    <sheet name="Tabelul 3" sheetId="8" r:id="rId3"/>
    <sheet name="Tabelul 4" sheetId="9" r:id="rId4"/>
    <sheet name="Tabelul 5" sheetId="13" r:id="rId5"/>
    <sheet name="Figura 1" sheetId="14" r:id="rId6"/>
    <sheet name="Figura 2" sheetId="15" r:id="rId7"/>
    <sheet name="Figura 3" sheetId="16" r:id="rId8"/>
  </sheets>
  <externalReferences>
    <externalReference r:id="rId9"/>
  </externalReferences>
  <definedNames>
    <definedName name="_ftn1" localSheetId="3">'Tabelul 4'!#REF!</definedName>
    <definedName name="_ftn2" localSheetId="3">'Tabelul 4'!#REF!</definedName>
    <definedName name="_ftn3" localSheetId="3">'Tabelul 4'!#REF!</definedName>
    <definedName name="_ftnref1" localSheetId="3">'Tabelul 4'!$A$7</definedName>
    <definedName name="_ftnref2" localSheetId="3">'Tabelul 4'!$A$8</definedName>
    <definedName name="_ftnref3" localSheetId="3">'Tabelul 4'!$A$9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5" l="1"/>
  <c r="H11" i="5"/>
  <c r="I10" i="5"/>
  <c r="H10" i="5"/>
  <c r="I9" i="5"/>
  <c r="H9" i="5"/>
  <c r="I8" i="5"/>
  <c r="H8" i="5"/>
</calcChain>
</file>

<file path=xl/sharedStrings.xml><?xml version="1.0" encoding="utf-8"?>
<sst xmlns="http://schemas.openxmlformats.org/spreadsheetml/2006/main" count="110" uniqueCount="63">
  <si>
    <t>Persoane</t>
  </si>
  <si>
    <t>Total</t>
  </si>
  <si>
    <t>inclusiv femei</t>
  </si>
  <si>
    <t>Cercetători - total</t>
  </si>
  <si>
    <t>doctor habilitat</t>
  </si>
  <si>
    <t>Structură  -% -</t>
  </si>
  <si>
    <t>științe naturale</t>
  </si>
  <si>
    <t>științe inginerești și tehnologice</t>
  </si>
  <si>
    <t>științe medicale</t>
  </si>
  <si>
    <t>științe agricole</t>
  </si>
  <si>
    <t>științe sociale</t>
  </si>
  <si>
    <t>științe umaniste</t>
  </si>
  <si>
    <t>Cercetători cu titluri științifice</t>
  </si>
  <si>
    <t xml:space="preserve">Total </t>
  </si>
  <si>
    <t>Structură, %</t>
  </si>
  <si>
    <t>cercetători</t>
  </si>
  <si>
    <t>tehnicieni</t>
  </si>
  <si>
    <t>personal auxiliar</t>
  </si>
  <si>
    <t>alte categorii 
de salariați</t>
  </si>
  <si>
    <t>doctor în științe</t>
  </si>
  <si>
    <t>milioane lei</t>
  </si>
  <si>
    <t>cercetare fundamentală</t>
  </si>
  <si>
    <t>cercetare aplicativă</t>
  </si>
  <si>
    <t xml:space="preserve">dezvoltare tehnologică </t>
  </si>
  <si>
    <t>inclusiv pe domenii științifice:</t>
  </si>
  <si>
    <t>Cheltuieli curente  ̶  total</t>
  </si>
  <si>
    <t>‒</t>
  </si>
  <si>
    <t>științe 
naturale</t>
  </si>
  <si>
    <t xml:space="preserve"> științe 
inginerești 
și 
tehnologice</t>
  </si>
  <si>
    <t>științe 
medicale</t>
  </si>
  <si>
    <t>științe 
agricole</t>
  </si>
  <si>
    <t>științe 
sociale</t>
  </si>
  <si>
    <t>științe 
umaniste</t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</si>
  <si>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Salariați din activitatea de cercetare-dezvoltare după ocupații, în 2020-2021</t>
    </r>
  </si>
  <si>
    <r>
      <t>Tabelul 2.</t>
    </r>
    <r>
      <rPr>
        <b/>
        <i/>
        <sz val="9"/>
        <color theme="1"/>
        <rFont val="Arial"/>
        <family val="2"/>
        <charset val="204"/>
      </rPr>
      <t xml:space="preserve"> Cercetători pe domenii științifice, în 2020</t>
    </r>
    <r>
      <rPr>
        <b/>
        <sz val="9"/>
        <color theme="1"/>
        <rFont val="Arial"/>
        <family val="2"/>
        <charset val="204"/>
      </rPr>
      <t>-</t>
    </r>
    <r>
      <rPr>
        <b/>
        <i/>
        <sz val="9"/>
        <color theme="1"/>
        <rFont val="Arial"/>
        <family val="2"/>
        <charset val="204"/>
      </rPr>
      <t>2021</t>
    </r>
  </si>
  <si>
    <r>
      <t>Tabelul 3.</t>
    </r>
    <r>
      <rPr>
        <b/>
        <i/>
        <sz val="9"/>
        <color theme="1"/>
        <rFont val="Arial"/>
        <family val="2"/>
        <charset val="204"/>
      </rPr>
      <t xml:space="preserve"> Cercetători cu titluri științifice pe domenii științifice, în 2020-2021</t>
    </r>
  </si>
  <si>
    <r>
      <t>Tabelul 4.</t>
    </r>
    <r>
      <rPr>
        <b/>
        <i/>
        <sz val="9"/>
        <color theme="1"/>
        <rFont val="Arial"/>
        <family val="2"/>
        <charset val="204"/>
      </rPr>
      <t xml:space="preserve"> Cheltuieli pentru cercetare-dezvoltare, în 2020-2021</t>
    </r>
  </si>
  <si>
    <t>Cheltuieli ‒ total*</t>
  </si>
  <si>
    <t>Cheltuieli curente**</t>
  </si>
  <si>
    <t>Cheltuieli capitale***</t>
  </si>
  <si>
    <t xml:space="preserve">*Cheltuieli interne – cheltuieli pentru activitățile efectuate cu forțele proprii </t>
  </si>
  <si>
    <t>**Exclusiv uzură şi/sau amortizare</t>
  </si>
  <si>
    <t xml:space="preserve">***Conform Clasificației bugetare (Nr.208 din 24.12.2015) active nefinanciare  
</t>
  </si>
  <si>
    <t>inclusiv în 
unitățile de stat</t>
  </si>
  <si>
    <r>
      <t>Tabelul 5.</t>
    </r>
    <r>
      <rPr>
        <b/>
        <i/>
        <sz val="9"/>
        <color theme="1"/>
        <rFont val="Arial"/>
        <family val="2"/>
        <charset val="204"/>
      </rPr>
      <t xml:space="preserve"> Cheltuieli curente pentru cercetare-dezvoltare pe domenii științifice, în 2021</t>
    </r>
  </si>
  <si>
    <r>
      <t xml:space="preserve">Figura 1. </t>
    </r>
    <r>
      <rPr>
        <b/>
        <i/>
        <sz val="9"/>
        <color indexed="8"/>
        <rFont val="Arial"/>
        <family val="2"/>
        <charset val="204"/>
      </rPr>
      <t>Structura cercetătorilor pe grupe de vârstă, în 2020-2021</t>
    </r>
  </si>
  <si>
    <t>până la 25 ani</t>
  </si>
  <si>
    <t>25-34 ani</t>
  </si>
  <si>
    <t>35-44 ani</t>
  </si>
  <si>
    <t>45-54 ani</t>
  </si>
  <si>
    <t>55-64 ani</t>
  </si>
  <si>
    <t>65 ani şi peste</t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</si>
  <si>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Structura cheltuielilor curente și capitale pe componente, în anul 2021</t>
    </r>
  </si>
  <si>
    <t>cheltuieli de personal</t>
  </si>
  <si>
    <t>cheltuieli materiale</t>
  </si>
  <si>
    <t>alte cheltuieli curente</t>
  </si>
  <si>
    <t>cheltuieli 
curente</t>
  </si>
  <si>
    <t>utilaje</t>
  </si>
  <si>
    <t>edificii</t>
  </si>
  <si>
    <t>software</t>
  </si>
  <si>
    <t>alte cheltuieli capitale</t>
  </si>
  <si>
    <t>cheltuieli 
capitale</t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</si>
  <si>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Structura cheltuielilor curente pe tipuri de cercetare, în 2020-2021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</si>
</sst>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164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9" fillId="0" borderId="3" xfId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8" fillId="0" borderId="12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4" fontId="4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10" fillId="0" borderId="0" xfId="0" applyFont="1"/>
    <xf numFmtId="164" fontId="2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2" fillId="0" borderId="6" xfId="0" applyFont="1" applyBorder="1"/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64" fontId="2" fillId="0" borderId="1" xfId="0" applyNumberFormat="1" applyFont="1" applyBorder="1"/>
    <xf numFmtId="164" fontId="2" fillId="0" borderId="2" xfId="0" applyNumberFormat="1" applyFont="1" applyBorder="1"/>
    <xf numFmtId="0" fontId="2" fillId="0" borderId="9" xfId="0" applyFont="1" applyBorder="1" applyAlignment="1">
      <alignment horizontal="left"/>
    </xf>
    <xf numFmtId="164" fontId="2" fillId="0" borderId="7" xfId="0" applyNumberFormat="1" applyFont="1" applyBorder="1"/>
    <xf numFmtId="164" fontId="2" fillId="0" borderId="8" xfId="0" applyNumberFormat="1" applyFont="1" applyBorder="1"/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4" fontId="2" fillId="0" borderId="16" xfId="0" applyNumberFormat="1" applyFont="1" applyBorder="1"/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2021</a:t>
            </a:r>
          </a:p>
        </c:rich>
      </c:tx>
      <c:layout>
        <c:manualLayout>
          <c:xMode val="edge"/>
          <c:yMode val="edge"/>
          <c:x val="0.4165767143184772"/>
          <c:y val="3.4188049526908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4702154949078"/>
          <c:y val="0.2081024780054638"/>
          <c:w val="0.52837914833599542"/>
          <c:h val="0.63450686879191909"/>
        </c:manualLayout>
      </c:layout>
      <c:pieChart>
        <c:varyColors val="1"/>
        <c:ser>
          <c:idx val="0"/>
          <c:order val="0"/>
          <c:tx>
            <c:strRef>
              <c:f>'[1]Figura 1'!$A$20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noFill/>
            </a:ln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E1-44D0-B769-368C8A10D4AC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E1-44D0-B769-368C8A10D4AC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E1-44D0-B769-368C8A10D4AC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6E1-44D0-B769-368C8A10D4AC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6E1-44D0-B769-368C8A10D4AC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6E1-44D0-B769-368C8A10D4AC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'[1]Figura 1'!$B$18:$G$18</c:f>
              <c:strCache>
                <c:ptCount val="6"/>
                <c:pt idx="0">
                  <c:v>până la 25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  <c:pt idx="5">
                  <c:v>65 ani şi peste</c:v>
                </c:pt>
              </c:strCache>
            </c:strRef>
          </c:cat>
          <c:val>
            <c:numRef>
              <c:f>'[1]Figura 1'!$B$20:$G$20</c:f>
              <c:numCache>
                <c:formatCode>0,0</c:formatCode>
                <c:ptCount val="6"/>
                <c:pt idx="0">
                  <c:v>2.6</c:v>
                </c:pt>
                <c:pt idx="1">
                  <c:v>16.7</c:v>
                </c:pt>
                <c:pt idx="2">
                  <c:v>21.2</c:v>
                </c:pt>
                <c:pt idx="3">
                  <c:v>20.2</c:v>
                </c:pt>
                <c:pt idx="4">
                  <c:v>17.7</c:v>
                </c:pt>
                <c:pt idx="5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E1-44D0-B769-368C8A10D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2020</a:t>
            </a:r>
          </a:p>
        </c:rich>
      </c:tx>
      <c:layout>
        <c:manualLayout>
          <c:xMode val="edge"/>
          <c:yMode val="edge"/>
          <c:x val="0.35454531819886148"/>
          <c:y val="3.4042553191489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87798822444491"/>
          <c:y val="0.19524253085385607"/>
          <c:w val="0.41072426757466118"/>
          <c:h val="0.64667225107499848"/>
        </c:manualLayout>
      </c:layout>
      <c:pieChart>
        <c:varyColors val="1"/>
        <c:ser>
          <c:idx val="0"/>
          <c:order val="0"/>
          <c:spPr>
            <a:ln w="9525">
              <a:noFill/>
            </a:ln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9E-4D80-A889-1F58ACB635DA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9E-4D80-A889-1F58ACB635DA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89E-4D80-A889-1F58ACB635DA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89E-4D80-A889-1F58ACB635DA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89E-4D80-A889-1F58ACB635DA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89E-4D80-A889-1F58ACB635DA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'[1]Figura 1'!$B$18:$G$18</c:f>
              <c:strCache>
                <c:ptCount val="6"/>
                <c:pt idx="0">
                  <c:v>până la 25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  <c:pt idx="5">
                  <c:v>65 ani şi peste</c:v>
                </c:pt>
              </c:strCache>
            </c:strRef>
          </c:cat>
          <c:val>
            <c:numRef>
              <c:f>'[1]Figura 1'!$B$19:$G$19</c:f>
              <c:numCache>
                <c:formatCode>0,0</c:formatCode>
                <c:ptCount val="6"/>
                <c:pt idx="0">
                  <c:v>3.3</c:v>
                </c:pt>
                <c:pt idx="1">
                  <c:v>17.600000000000001</c:v>
                </c:pt>
                <c:pt idx="2">
                  <c:v>21.3</c:v>
                </c:pt>
                <c:pt idx="3">
                  <c:v>18.399999999999999</c:v>
                </c:pt>
                <c:pt idx="4">
                  <c:v>18.5</c:v>
                </c:pt>
                <c:pt idx="5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89E-4D80-A889-1F58ACB63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664751365538772"/>
          <c:y val="0.24368168872507964"/>
          <c:w val="0.26335248634461234"/>
          <c:h val="0.54296264030825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74990370231024"/>
          <c:y val="0.15750064838733102"/>
          <c:w val="0.50984565495865908"/>
          <c:h val="0.5904536636477751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57-4521-B058-738717AA3336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57-4521-B058-738717AA3336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57-4521-B058-738717AA3336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'[1]Figura 2'!$B$22:$D$22</c:f>
              <c:strCache>
                <c:ptCount val="3"/>
                <c:pt idx="0">
                  <c:v>cheltuieli de personal</c:v>
                </c:pt>
                <c:pt idx="1">
                  <c:v>cheltuieli materiale</c:v>
                </c:pt>
                <c:pt idx="2">
                  <c:v>alte cheltuieli curente</c:v>
                </c:pt>
              </c:strCache>
            </c:strRef>
          </c:cat>
          <c:val>
            <c:numRef>
              <c:f>'[1]Figura 2'!$B$23:$D$23</c:f>
              <c:numCache>
                <c:formatCode>0,0</c:formatCode>
                <c:ptCount val="3"/>
                <c:pt idx="0">
                  <c:v>73.3</c:v>
                </c:pt>
                <c:pt idx="1">
                  <c:v>11.4</c:v>
                </c:pt>
                <c:pt idx="2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57-4521-B058-738717AA3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292377701934017"/>
          <c:y val="0.77579413274447706"/>
          <c:w val="0.5618843890247508"/>
          <c:h val="0.224205907067940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62230842073276"/>
          <c:y val="0.2091063282949544"/>
          <c:w val="0.53957631598912792"/>
          <c:h val="0.4986559458906000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82-4A06-AF6F-A47FDDC29D89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82-4A06-AF6F-A47FDDC29D89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82-4A06-AF6F-A47FDDC29D89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582-4A06-AF6F-A47FDDC29D89}"/>
              </c:ext>
            </c:extLst>
          </c:dPt>
          <c:dLbls>
            <c:dLbl>
              <c:idx val="1"/>
              <c:layout>
                <c:manualLayout>
                  <c:x val="-4.7552006529219266E-2"/>
                  <c:y val="-2.87304086399344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82-4A06-AF6F-A47FDDC29D89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'[1]Figura 2'!$B$25:$E$25</c:f>
              <c:strCache>
                <c:ptCount val="4"/>
                <c:pt idx="0">
                  <c:v>utilaje</c:v>
                </c:pt>
                <c:pt idx="1">
                  <c:v>edificii</c:v>
                </c:pt>
                <c:pt idx="2">
                  <c:v>software</c:v>
                </c:pt>
                <c:pt idx="3">
                  <c:v>alte cheltuieli capitale</c:v>
                </c:pt>
              </c:strCache>
            </c:strRef>
          </c:cat>
          <c:val>
            <c:numRef>
              <c:f>'[1]Figura 2'!$B$26:$E$26</c:f>
              <c:numCache>
                <c:formatCode>0,0</c:formatCode>
                <c:ptCount val="4"/>
                <c:pt idx="0">
                  <c:v>78.900000000000006</c:v>
                </c:pt>
                <c:pt idx="1">
                  <c:v>15.1</c:v>
                </c:pt>
                <c:pt idx="2">
                  <c:v>3.9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82-4A06-AF6F-A47FDDC29D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060928511301409E-2"/>
          <c:y val="0.75599129833475309"/>
          <c:w val="0.88653196476878204"/>
          <c:h val="0.244008701665247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2020</a:t>
            </a:r>
          </a:p>
        </c:rich>
      </c:tx>
      <c:layout>
        <c:manualLayout>
          <c:xMode val="edge"/>
          <c:yMode val="edge"/>
          <c:x val="0.269980506822612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373655047505026E-2"/>
          <c:y val="0.18477274839144231"/>
          <c:w val="0.4192892452860571"/>
          <c:h val="0.6684022438949762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5CF-4FF5-91E3-473CEF95C83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5CF-4FF5-91E3-473CEF95C83A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5CF-4FF5-91E3-473CEF95C83A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'[1]Figura 3'!$B$18:$D$18</c:f>
              <c:strCache>
                <c:ptCount val="3"/>
                <c:pt idx="0">
                  <c:v>cercetare fundamentală</c:v>
                </c:pt>
                <c:pt idx="1">
                  <c:v>cercetare aplicativă</c:v>
                </c:pt>
                <c:pt idx="2">
                  <c:v>dezvoltare tehnologică </c:v>
                </c:pt>
              </c:strCache>
            </c:strRef>
          </c:cat>
          <c:val>
            <c:numRef>
              <c:f>'[1]Figura 3'!$B$19:$D$19</c:f>
              <c:numCache>
                <c:formatCode>0,0</c:formatCode>
                <c:ptCount val="3"/>
                <c:pt idx="0">
                  <c:v>10.6</c:v>
                </c:pt>
                <c:pt idx="1">
                  <c:v>75.2</c:v>
                </c:pt>
                <c:pt idx="2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CF-4FF5-91E3-473CEF95C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841456934447609"/>
          <c:y val="0.35705899234186389"/>
          <c:w val="0.43806933642497142"/>
          <c:h val="0.294651112526907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2021</a:t>
            </a:r>
          </a:p>
        </c:rich>
      </c:tx>
      <c:layout>
        <c:manualLayout>
          <c:xMode val="edge"/>
          <c:yMode val="edge"/>
          <c:x val="0.45379487179487171"/>
          <c:y val="1.2944983818770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570656407675068"/>
          <c:y val="0.19167698697856941"/>
          <c:w val="0.66718872469708412"/>
          <c:h val="0.70929286751777387"/>
        </c:manualLayout>
      </c:layout>
      <c:pieChart>
        <c:varyColors val="1"/>
        <c:ser>
          <c:idx val="0"/>
          <c:order val="0"/>
          <c:tx>
            <c:strRef>
              <c:f>'[1]Figura 3'!$A$20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FC-4608-AA75-FAE5A5BCC40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FC-4608-AA75-FAE5A5BCC40D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FC-4608-AA75-FAE5A5BCC40D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'[1]Figura 3'!$B$18:$D$18</c:f>
              <c:strCache>
                <c:ptCount val="3"/>
                <c:pt idx="0">
                  <c:v>cercetare fundamentală</c:v>
                </c:pt>
                <c:pt idx="1">
                  <c:v>cercetare aplicativă</c:v>
                </c:pt>
                <c:pt idx="2">
                  <c:v>dezvoltare tehnologică </c:v>
                </c:pt>
              </c:strCache>
            </c:strRef>
          </c:cat>
          <c:val>
            <c:numRef>
              <c:f>'[1]Figura 3'!$B$20:$D$20</c:f>
              <c:numCache>
                <c:formatCode>0,0</c:formatCode>
                <c:ptCount val="3"/>
                <c:pt idx="0">
                  <c:v>9</c:v>
                </c:pt>
                <c:pt idx="1">
                  <c:v>77.5</c:v>
                </c:pt>
                <c:pt idx="2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FC-4608-AA75-FAE5A5BCC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2</xdr:row>
      <xdr:rowOff>28574</xdr:rowOff>
    </xdr:from>
    <xdr:to>
      <xdr:col>10</xdr:col>
      <xdr:colOff>28575</xdr:colOff>
      <xdr:row>15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4BF6F0-8C51-4A1C-AC3E-DF1C379D7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38099</xdr:rowOff>
    </xdr:from>
    <xdr:to>
      <xdr:col>5</xdr:col>
      <xdr:colOff>476250</xdr:colOff>
      <xdr:row>15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B0D69D-2A1E-453C-8C1F-A26368760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95249</xdr:rowOff>
    </xdr:from>
    <xdr:to>
      <xdr:col>7</xdr:col>
      <xdr:colOff>209550</xdr:colOff>
      <xdr:row>20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E4E24A6-AA15-47BD-AEE4-033BEC554579}"/>
            </a:ext>
          </a:extLst>
        </xdr:cNvPr>
        <xdr:cNvGrpSpPr/>
      </xdr:nvGrpSpPr>
      <xdr:grpSpPr>
        <a:xfrm>
          <a:off x="409575" y="400049"/>
          <a:ext cx="4810125" cy="2647951"/>
          <a:chOff x="9525" y="400049"/>
          <a:chExt cx="5204848" cy="2695576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6D0859C2-F256-4ECF-AEA0-DB448FADE97F}"/>
              </a:ext>
            </a:extLst>
          </xdr:cNvPr>
          <xdr:cNvGraphicFramePr>
            <a:graphicFrameLocks/>
          </xdr:cNvGraphicFramePr>
        </xdr:nvGraphicFramePr>
        <xdr:xfrm>
          <a:off x="9525" y="409575"/>
          <a:ext cx="2790825" cy="2628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CFFDC13D-F077-4280-889D-1E82887F5BDB}"/>
              </a:ext>
            </a:extLst>
          </xdr:cNvPr>
          <xdr:cNvGraphicFramePr>
            <a:graphicFrameLocks/>
          </xdr:cNvGraphicFramePr>
        </xdr:nvGraphicFramePr>
        <xdr:xfrm>
          <a:off x="2518798" y="400049"/>
          <a:ext cx="2695575" cy="26955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0.29352</cdr:x>
      <cdr:y>0</cdr:y>
    </cdr:from>
    <cdr:to>
      <cdr:x>0.62116</cdr:x>
      <cdr:y>0.37945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91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Cheltuieli curente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0.27915</cdr:x>
      <cdr:y>0</cdr:y>
    </cdr:from>
    <cdr:to>
      <cdr:x>0.61837</cdr:x>
      <cdr:y>0.37354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2476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Cheltuieli capitale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9525</xdr:rowOff>
    </xdr:from>
    <xdr:to>
      <xdr:col>7</xdr:col>
      <xdr:colOff>9525</xdr:colOff>
      <xdr:row>15</xdr:row>
      <xdr:rowOff>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6A4BECE-E72F-4DD7-B825-74CD3C8AC87F}"/>
            </a:ext>
          </a:extLst>
        </xdr:cNvPr>
        <xdr:cNvGrpSpPr/>
      </xdr:nvGrpSpPr>
      <xdr:grpSpPr>
        <a:xfrm>
          <a:off x="200025" y="314325"/>
          <a:ext cx="5305425" cy="1971676"/>
          <a:chOff x="200025" y="314325"/>
          <a:chExt cx="5152751" cy="1971676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49E13E2-247D-41C9-80A0-E36890E952FD}"/>
              </a:ext>
            </a:extLst>
          </xdr:cNvPr>
          <xdr:cNvGraphicFramePr/>
        </xdr:nvGraphicFramePr>
        <xdr:xfrm>
          <a:off x="200025" y="338138"/>
          <a:ext cx="3105150" cy="19478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5AEC169B-97CC-45A9-9446-A24168F1332A}"/>
              </a:ext>
            </a:extLst>
          </xdr:cNvPr>
          <xdr:cNvGraphicFramePr/>
        </xdr:nvGraphicFramePr>
        <xdr:xfrm>
          <a:off x="3266801" y="314325"/>
          <a:ext cx="2085975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e_NotaCD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"/>
      <sheetName val="Figura 2"/>
      <sheetName val="Figura 3"/>
    </sheetNames>
    <sheetDataSet>
      <sheetData sheetId="0">
        <row r="18">
          <cell r="B18" t="str">
            <v>până la 25 ani</v>
          </cell>
          <cell r="C18" t="str">
            <v>25-34 ani</v>
          </cell>
          <cell r="D18" t="str">
            <v>35-44 ani</v>
          </cell>
          <cell r="E18" t="str">
            <v>45-54 ani</v>
          </cell>
          <cell r="F18" t="str">
            <v>55-64 ani</v>
          </cell>
          <cell r="G18" t="str">
            <v>65 ani şi peste</v>
          </cell>
        </row>
        <row r="19">
          <cell r="B19">
            <v>3.3</v>
          </cell>
          <cell r="C19">
            <v>17.600000000000001</v>
          </cell>
          <cell r="D19">
            <v>21.3</v>
          </cell>
          <cell r="E19">
            <v>18.399999999999999</v>
          </cell>
          <cell r="F19">
            <v>18.5</v>
          </cell>
          <cell r="G19">
            <v>20.9</v>
          </cell>
        </row>
        <row r="20">
          <cell r="A20">
            <v>2021</v>
          </cell>
          <cell r="B20">
            <v>2.6</v>
          </cell>
          <cell r="C20">
            <v>16.7</v>
          </cell>
          <cell r="D20">
            <v>21.2</v>
          </cell>
          <cell r="E20">
            <v>20.2</v>
          </cell>
          <cell r="F20">
            <v>17.7</v>
          </cell>
          <cell r="G20">
            <v>21.6</v>
          </cell>
        </row>
      </sheetData>
      <sheetData sheetId="1">
        <row r="22">
          <cell r="B22" t="str">
            <v>cheltuieli de personal</v>
          </cell>
          <cell r="C22" t="str">
            <v>cheltuieli materiale</v>
          </cell>
          <cell r="D22" t="str">
            <v>alte cheltuieli curente</v>
          </cell>
        </row>
        <row r="23">
          <cell r="B23">
            <v>73.3</v>
          </cell>
          <cell r="C23">
            <v>11.4</v>
          </cell>
          <cell r="D23">
            <v>15.3</v>
          </cell>
        </row>
        <row r="25">
          <cell r="B25" t="str">
            <v>utilaje</v>
          </cell>
          <cell r="C25" t="str">
            <v>edificii</v>
          </cell>
          <cell r="D25" t="str">
            <v>software</v>
          </cell>
          <cell r="E25" t="str">
            <v>alte cheltuieli capitale</v>
          </cell>
        </row>
        <row r="26">
          <cell r="B26">
            <v>78.900000000000006</v>
          </cell>
          <cell r="C26">
            <v>15.1</v>
          </cell>
          <cell r="D26">
            <v>3.9</v>
          </cell>
          <cell r="E26">
            <v>2.1</v>
          </cell>
        </row>
      </sheetData>
      <sheetData sheetId="2">
        <row r="18">
          <cell r="B18" t="str">
            <v>cercetare fundamentală</v>
          </cell>
          <cell r="C18" t="str">
            <v>cercetare aplicativă</v>
          </cell>
          <cell r="D18" t="str">
            <v xml:space="preserve">dezvoltare tehnologică </v>
          </cell>
        </row>
        <row r="19">
          <cell r="B19">
            <v>10.6</v>
          </cell>
          <cell r="C19">
            <v>75.2</v>
          </cell>
          <cell r="D19">
            <v>14.2</v>
          </cell>
        </row>
        <row r="20">
          <cell r="A20">
            <v>2021</v>
          </cell>
          <cell r="B20">
            <v>9</v>
          </cell>
          <cell r="C20">
            <v>77.5</v>
          </cell>
          <cell r="D20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1"/>
  <sheetViews>
    <sheetView tabSelected="1" workbookViewId="0">
      <selection activeCell="A2" sqref="A2:I2"/>
    </sheetView>
  </sheetViews>
  <sheetFormatPr defaultRowHeight="12" x14ac:dyDescent="0.2"/>
  <cols>
    <col min="1" max="1" width="19.140625" style="1" customWidth="1"/>
    <col min="2" max="9" width="9" style="1" customWidth="1"/>
    <col min="10" max="16384" width="9.140625" style="1"/>
  </cols>
  <sheetData>
    <row r="2" spans="1:10" x14ac:dyDescent="0.2">
      <c r="A2" s="43" t="s">
        <v>33</v>
      </c>
      <c r="B2" s="43"/>
      <c r="C2" s="43"/>
      <c r="D2" s="43"/>
      <c r="E2" s="43"/>
      <c r="F2" s="43"/>
      <c r="G2" s="43"/>
      <c r="H2" s="43"/>
      <c r="I2" s="43"/>
    </row>
    <row r="3" spans="1:10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0" x14ac:dyDescent="0.2">
      <c r="A4" s="44"/>
      <c r="B4" s="46" t="s">
        <v>0</v>
      </c>
      <c r="C4" s="46"/>
      <c r="D4" s="46"/>
      <c r="E4" s="46"/>
      <c r="F4" s="46" t="s">
        <v>14</v>
      </c>
      <c r="G4" s="46"/>
      <c r="H4" s="46"/>
      <c r="I4" s="47"/>
    </row>
    <row r="5" spans="1:10" x14ac:dyDescent="0.2">
      <c r="A5" s="44"/>
      <c r="B5" s="46">
        <v>2020</v>
      </c>
      <c r="C5" s="46"/>
      <c r="D5" s="46">
        <v>2021</v>
      </c>
      <c r="E5" s="46"/>
      <c r="F5" s="46">
        <v>2020</v>
      </c>
      <c r="G5" s="46"/>
      <c r="H5" s="46">
        <v>2021</v>
      </c>
      <c r="I5" s="47"/>
    </row>
    <row r="6" spans="1:10" ht="24" x14ac:dyDescent="0.2">
      <c r="A6" s="45"/>
      <c r="B6" s="2" t="s">
        <v>1</v>
      </c>
      <c r="C6" s="2" t="s">
        <v>2</v>
      </c>
      <c r="D6" s="2" t="s">
        <v>1</v>
      </c>
      <c r="E6" s="2" t="s">
        <v>2</v>
      </c>
      <c r="F6" s="2" t="s">
        <v>1</v>
      </c>
      <c r="G6" s="2" t="s">
        <v>2</v>
      </c>
      <c r="H6" s="2" t="s">
        <v>1</v>
      </c>
      <c r="I6" s="3" t="s">
        <v>2</v>
      </c>
    </row>
    <row r="7" spans="1:10" x14ac:dyDescent="0.2">
      <c r="A7" s="4" t="s">
        <v>1</v>
      </c>
      <c r="B7" s="5">
        <v>4052</v>
      </c>
      <c r="C7" s="5">
        <v>2062</v>
      </c>
      <c r="D7" s="5">
        <v>4157</v>
      </c>
      <c r="E7" s="5">
        <v>2150</v>
      </c>
      <c r="F7" s="5">
        <v>100</v>
      </c>
      <c r="G7" s="5">
        <v>100</v>
      </c>
      <c r="H7" s="5">
        <v>100</v>
      </c>
      <c r="I7" s="5">
        <v>100</v>
      </c>
    </row>
    <row r="8" spans="1:10" x14ac:dyDescent="0.2">
      <c r="A8" s="6" t="s">
        <v>15</v>
      </c>
      <c r="B8" s="7">
        <v>2907</v>
      </c>
      <c r="C8" s="7">
        <v>1430</v>
      </c>
      <c r="D8" s="7">
        <v>2920</v>
      </c>
      <c r="E8" s="7">
        <v>1459</v>
      </c>
      <c r="F8" s="8">
        <v>71.7</v>
      </c>
      <c r="G8" s="8">
        <v>69.400000000000006</v>
      </c>
      <c r="H8" s="39">
        <f>D8/D7*100</f>
        <v>70.242963675727694</v>
      </c>
      <c r="I8" s="39">
        <f>E8/E7*100</f>
        <v>67.860465116279073</v>
      </c>
      <c r="J8" s="42"/>
    </row>
    <row r="9" spans="1:10" x14ac:dyDescent="0.2">
      <c r="A9" s="6" t="s">
        <v>16</v>
      </c>
      <c r="B9" s="7">
        <v>316</v>
      </c>
      <c r="C9" s="7">
        <v>212</v>
      </c>
      <c r="D9" s="7">
        <v>245</v>
      </c>
      <c r="E9" s="7">
        <v>172</v>
      </c>
      <c r="F9" s="8">
        <v>7.8</v>
      </c>
      <c r="G9" s="8">
        <v>10.3</v>
      </c>
      <c r="H9" s="39">
        <f>D9/D7*100</f>
        <v>5.893673322107289</v>
      </c>
      <c r="I9" s="39">
        <f>E9/E7*100</f>
        <v>8</v>
      </c>
      <c r="J9" s="42"/>
    </row>
    <row r="10" spans="1:10" x14ac:dyDescent="0.2">
      <c r="A10" s="6" t="s">
        <v>17</v>
      </c>
      <c r="B10" s="7">
        <v>460</v>
      </c>
      <c r="C10" s="7">
        <v>240</v>
      </c>
      <c r="D10" s="7">
        <v>561</v>
      </c>
      <c r="E10" s="7">
        <v>291</v>
      </c>
      <c r="F10" s="8">
        <v>11.4</v>
      </c>
      <c r="G10" s="8">
        <v>11.6</v>
      </c>
      <c r="H10" s="39">
        <f>D10/D7*100</f>
        <v>13.495309117151791</v>
      </c>
      <c r="I10" s="39">
        <f>E10/E7*100</f>
        <v>13.534883720930232</v>
      </c>
      <c r="J10" s="42"/>
    </row>
    <row r="11" spans="1:10" ht="24" x14ac:dyDescent="0.2">
      <c r="A11" s="9" t="s">
        <v>18</v>
      </c>
      <c r="B11" s="10">
        <v>369</v>
      </c>
      <c r="C11" s="10">
        <v>180</v>
      </c>
      <c r="D11" s="10">
        <v>431</v>
      </c>
      <c r="E11" s="10">
        <v>228</v>
      </c>
      <c r="F11" s="11">
        <v>9.1</v>
      </c>
      <c r="G11" s="11">
        <v>8.6999999999999993</v>
      </c>
      <c r="H11" s="40">
        <f>D11/D7*100</f>
        <v>10.36805388501323</v>
      </c>
      <c r="I11" s="40">
        <f>E11/E7*100</f>
        <v>10.604651162790697</v>
      </c>
      <c r="J11" s="42"/>
    </row>
  </sheetData>
  <mergeCells count="8">
    <mergeCell ref="A2:I2"/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3"/>
  <sheetViews>
    <sheetView workbookViewId="0">
      <selection activeCell="F24" sqref="F24"/>
    </sheetView>
  </sheetViews>
  <sheetFormatPr defaultRowHeight="12" x14ac:dyDescent="0.2"/>
  <cols>
    <col min="1" max="1" width="25.5703125" style="1" customWidth="1"/>
    <col min="2" max="9" width="8.140625" style="1" customWidth="1"/>
    <col min="10" max="16384" width="9.140625" style="1"/>
  </cols>
  <sheetData>
    <row r="2" spans="1:9" x14ac:dyDescent="0.2">
      <c r="A2" s="48" t="s">
        <v>34</v>
      </c>
      <c r="B2" s="48"/>
      <c r="C2" s="48"/>
      <c r="D2" s="48"/>
      <c r="E2" s="48"/>
      <c r="F2" s="48"/>
      <c r="G2" s="48"/>
      <c r="H2" s="48"/>
      <c r="I2" s="48"/>
    </row>
    <row r="3" spans="1:9" x14ac:dyDescent="0.2">
      <c r="A3" s="13"/>
    </row>
    <row r="4" spans="1:9" x14ac:dyDescent="0.2">
      <c r="A4" s="49"/>
      <c r="B4" s="52" t="s">
        <v>0</v>
      </c>
      <c r="C4" s="52"/>
      <c r="D4" s="52"/>
      <c r="E4" s="52"/>
      <c r="F4" s="52" t="s">
        <v>14</v>
      </c>
      <c r="G4" s="52"/>
      <c r="H4" s="52"/>
      <c r="I4" s="53"/>
    </row>
    <row r="5" spans="1:9" x14ac:dyDescent="0.2">
      <c r="A5" s="50"/>
      <c r="B5" s="46">
        <v>2020</v>
      </c>
      <c r="C5" s="46"/>
      <c r="D5" s="46">
        <v>2021</v>
      </c>
      <c r="E5" s="46"/>
      <c r="F5" s="46">
        <v>2020</v>
      </c>
      <c r="G5" s="46"/>
      <c r="H5" s="46">
        <v>2021</v>
      </c>
      <c r="I5" s="47"/>
    </row>
    <row r="6" spans="1:9" ht="24" x14ac:dyDescent="0.2">
      <c r="A6" s="51"/>
      <c r="B6" s="14" t="s">
        <v>1</v>
      </c>
      <c r="C6" s="14" t="s">
        <v>2</v>
      </c>
      <c r="D6" s="14" t="s">
        <v>1</v>
      </c>
      <c r="E6" s="14" t="s">
        <v>2</v>
      </c>
      <c r="F6" s="14" t="s">
        <v>1</v>
      </c>
      <c r="G6" s="14" t="s">
        <v>2</v>
      </c>
      <c r="H6" s="14" t="s">
        <v>1</v>
      </c>
      <c r="I6" s="15" t="s">
        <v>2</v>
      </c>
    </row>
    <row r="7" spans="1:9" x14ac:dyDescent="0.2">
      <c r="A7" s="16" t="s">
        <v>3</v>
      </c>
      <c r="B7" s="5">
        <v>2907</v>
      </c>
      <c r="C7" s="5">
        <v>1430</v>
      </c>
      <c r="D7" s="5">
        <v>2920</v>
      </c>
      <c r="E7" s="5">
        <v>1459</v>
      </c>
      <c r="F7" s="5">
        <v>100</v>
      </c>
      <c r="G7" s="5">
        <v>100</v>
      </c>
      <c r="H7" s="5">
        <v>100</v>
      </c>
      <c r="I7" s="5">
        <v>100</v>
      </c>
    </row>
    <row r="8" spans="1:9" x14ac:dyDescent="0.2">
      <c r="A8" s="17" t="s">
        <v>6</v>
      </c>
      <c r="B8" s="7">
        <v>985</v>
      </c>
      <c r="C8" s="7">
        <v>487</v>
      </c>
      <c r="D8" s="7">
        <v>941</v>
      </c>
      <c r="E8" s="7">
        <v>469</v>
      </c>
      <c r="F8" s="18">
        <v>33.9</v>
      </c>
      <c r="G8" s="18">
        <v>34</v>
      </c>
      <c r="H8" s="18">
        <v>32.200000000000003</v>
      </c>
      <c r="I8" s="18">
        <v>32.1</v>
      </c>
    </row>
    <row r="9" spans="1:9" ht="24" x14ac:dyDescent="0.2">
      <c r="A9" s="19" t="s">
        <v>7</v>
      </c>
      <c r="B9" s="7">
        <v>351</v>
      </c>
      <c r="C9" s="7">
        <v>71</v>
      </c>
      <c r="D9" s="7">
        <v>336</v>
      </c>
      <c r="E9" s="7">
        <v>69</v>
      </c>
      <c r="F9" s="18">
        <v>12.1</v>
      </c>
      <c r="G9" s="18">
        <v>5</v>
      </c>
      <c r="H9" s="18">
        <v>11.5</v>
      </c>
      <c r="I9" s="18">
        <v>4.7</v>
      </c>
    </row>
    <row r="10" spans="1:9" x14ac:dyDescent="0.2">
      <c r="A10" s="17" t="s">
        <v>8</v>
      </c>
      <c r="B10" s="7">
        <v>402</v>
      </c>
      <c r="C10" s="7">
        <v>251</v>
      </c>
      <c r="D10" s="7">
        <v>396</v>
      </c>
      <c r="E10" s="7">
        <v>240</v>
      </c>
      <c r="F10" s="18">
        <v>13.8</v>
      </c>
      <c r="G10" s="18">
        <v>17.600000000000001</v>
      </c>
      <c r="H10" s="18">
        <v>13.6</v>
      </c>
      <c r="I10" s="18">
        <v>16.5</v>
      </c>
    </row>
    <row r="11" spans="1:9" x14ac:dyDescent="0.2">
      <c r="A11" s="17" t="s">
        <v>9</v>
      </c>
      <c r="B11" s="7">
        <v>453</v>
      </c>
      <c r="C11" s="7">
        <v>217</v>
      </c>
      <c r="D11" s="7">
        <v>464</v>
      </c>
      <c r="E11" s="7">
        <v>226</v>
      </c>
      <c r="F11" s="18">
        <v>15.6</v>
      </c>
      <c r="G11" s="18">
        <v>15.2</v>
      </c>
      <c r="H11" s="18">
        <v>15.9</v>
      </c>
      <c r="I11" s="18">
        <v>15.5</v>
      </c>
    </row>
    <row r="12" spans="1:9" x14ac:dyDescent="0.2">
      <c r="A12" s="17" t="s">
        <v>10</v>
      </c>
      <c r="B12" s="7">
        <v>477</v>
      </c>
      <c r="C12" s="7">
        <v>278</v>
      </c>
      <c r="D12" s="7">
        <v>535</v>
      </c>
      <c r="E12" s="7">
        <v>323</v>
      </c>
      <c r="F12" s="18">
        <v>16.399999999999999</v>
      </c>
      <c r="G12" s="18">
        <v>19.399999999999999</v>
      </c>
      <c r="H12" s="18">
        <v>18.3</v>
      </c>
      <c r="I12" s="18">
        <v>22.1</v>
      </c>
    </row>
    <row r="13" spans="1:9" x14ac:dyDescent="0.2">
      <c r="A13" s="20" t="s">
        <v>11</v>
      </c>
      <c r="B13" s="10">
        <v>239</v>
      </c>
      <c r="C13" s="10">
        <v>126</v>
      </c>
      <c r="D13" s="10">
        <v>248</v>
      </c>
      <c r="E13" s="10">
        <v>132</v>
      </c>
      <c r="F13" s="21">
        <v>8.1999999999999993</v>
      </c>
      <c r="G13" s="21">
        <v>8.8000000000000007</v>
      </c>
      <c r="H13" s="21">
        <v>8.5</v>
      </c>
      <c r="I13" s="21">
        <v>9.1</v>
      </c>
    </row>
  </sheetData>
  <mergeCells count="8">
    <mergeCell ref="A2:I2"/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0"/>
  <sheetViews>
    <sheetView workbookViewId="0">
      <selection activeCell="D31" sqref="D31"/>
    </sheetView>
  </sheetViews>
  <sheetFormatPr defaultRowHeight="12" x14ac:dyDescent="0.2"/>
  <cols>
    <col min="1" max="1" width="22.7109375" style="1" customWidth="1"/>
    <col min="2" max="16384" width="9.140625" style="1"/>
  </cols>
  <sheetData>
    <row r="2" spans="1:9" x14ac:dyDescent="0.2">
      <c r="A2" s="48" t="s">
        <v>35</v>
      </c>
      <c r="B2" s="48"/>
      <c r="C2" s="48"/>
      <c r="D2" s="48"/>
      <c r="E2" s="48"/>
      <c r="F2" s="48"/>
      <c r="G2" s="48"/>
      <c r="H2" s="48"/>
      <c r="I2" s="48"/>
    </row>
    <row r="3" spans="1:9" x14ac:dyDescent="0.2">
      <c r="A3" s="13"/>
    </row>
    <row r="4" spans="1:9" x14ac:dyDescent="0.2">
      <c r="A4" s="54"/>
      <c r="B4" s="46">
        <v>2020</v>
      </c>
      <c r="C4" s="46"/>
      <c r="D4" s="46"/>
      <c r="E4" s="46"/>
      <c r="F4" s="46">
        <v>2021</v>
      </c>
      <c r="G4" s="46"/>
      <c r="H4" s="46"/>
      <c r="I4" s="47"/>
    </row>
    <row r="5" spans="1:9" x14ac:dyDescent="0.2">
      <c r="A5" s="54"/>
      <c r="B5" s="46" t="s">
        <v>4</v>
      </c>
      <c r="C5" s="46"/>
      <c r="D5" s="46" t="s">
        <v>19</v>
      </c>
      <c r="E5" s="46"/>
      <c r="F5" s="46" t="s">
        <v>4</v>
      </c>
      <c r="G5" s="46"/>
      <c r="H5" s="46" t="s">
        <v>19</v>
      </c>
      <c r="I5" s="47"/>
    </row>
    <row r="6" spans="1:9" ht="24" x14ac:dyDescent="0.2">
      <c r="A6" s="54"/>
      <c r="B6" s="2" t="s">
        <v>1</v>
      </c>
      <c r="C6" s="2" t="s">
        <v>2</v>
      </c>
      <c r="D6" s="2" t="s">
        <v>1</v>
      </c>
      <c r="E6" s="2" t="s">
        <v>2</v>
      </c>
      <c r="F6" s="2" t="s">
        <v>1</v>
      </c>
      <c r="G6" s="2" t="s">
        <v>2</v>
      </c>
      <c r="H6" s="2" t="s">
        <v>1</v>
      </c>
      <c r="I6" s="3" t="s">
        <v>2</v>
      </c>
    </row>
    <row r="7" spans="1:9" ht="24" x14ac:dyDescent="0.2">
      <c r="A7" s="22" t="s">
        <v>12</v>
      </c>
      <c r="B7" s="5">
        <v>335</v>
      </c>
      <c r="C7" s="5">
        <v>81</v>
      </c>
      <c r="D7" s="5">
        <v>1275</v>
      </c>
      <c r="E7" s="5">
        <v>651</v>
      </c>
      <c r="F7" s="5">
        <v>346</v>
      </c>
      <c r="G7" s="5">
        <v>105</v>
      </c>
      <c r="H7" s="5">
        <v>1239</v>
      </c>
      <c r="I7" s="5">
        <v>630</v>
      </c>
    </row>
    <row r="8" spans="1:9" x14ac:dyDescent="0.2">
      <c r="A8" s="17" t="s">
        <v>6</v>
      </c>
      <c r="B8" s="7">
        <v>100</v>
      </c>
      <c r="C8" s="7">
        <v>17</v>
      </c>
      <c r="D8" s="7">
        <v>436</v>
      </c>
      <c r="E8" s="7">
        <v>230</v>
      </c>
      <c r="F8" s="7">
        <v>100</v>
      </c>
      <c r="G8" s="7">
        <v>17</v>
      </c>
      <c r="H8" s="7">
        <v>422</v>
      </c>
      <c r="I8" s="7">
        <v>226</v>
      </c>
    </row>
    <row r="9" spans="1:9" ht="24" x14ac:dyDescent="0.2">
      <c r="A9" s="19" t="s">
        <v>7</v>
      </c>
      <c r="B9" s="7">
        <v>21</v>
      </c>
      <c r="C9" s="7">
        <v>1</v>
      </c>
      <c r="D9" s="7">
        <v>97</v>
      </c>
      <c r="E9" s="7">
        <v>14</v>
      </c>
      <c r="F9" s="7">
        <v>25</v>
      </c>
      <c r="G9" s="7">
        <v>3</v>
      </c>
      <c r="H9" s="7">
        <v>94</v>
      </c>
      <c r="I9" s="7">
        <v>12</v>
      </c>
    </row>
    <row r="10" spans="1:9" x14ac:dyDescent="0.2">
      <c r="A10" s="17" t="s">
        <v>8</v>
      </c>
      <c r="B10" s="7">
        <v>70</v>
      </c>
      <c r="C10" s="7">
        <v>21</v>
      </c>
      <c r="D10" s="7">
        <v>157</v>
      </c>
      <c r="E10" s="7">
        <v>102</v>
      </c>
      <c r="F10" s="7">
        <v>60</v>
      </c>
      <c r="G10" s="7">
        <v>22</v>
      </c>
      <c r="H10" s="7">
        <v>132</v>
      </c>
      <c r="I10" s="7">
        <v>80</v>
      </c>
    </row>
    <row r="11" spans="1:9" x14ac:dyDescent="0.2">
      <c r="A11" s="17" t="s">
        <v>9</v>
      </c>
      <c r="B11" s="7">
        <v>38</v>
      </c>
      <c r="C11" s="7">
        <v>5</v>
      </c>
      <c r="D11" s="7">
        <v>166</v>
      </c>
      <c r="E11" s="7">
        <v>72</v>
      </c>
      <c r="F11" s="7">
        <v>35</v>
      </c>
      <c r="G11" s="7">
        <v>5</v>
      </c>
      <c r="H11" s="7">
        <v>164</v>
      </c>
      <c r="I11" s="7">
        <v>75</v>
      </c>
    </row>
    <row r="12" spans="1:9" x14ac:dyDescent="0.2">
      <c r="A12" s="17" t="s">
        <v>10</v>
      </c>
      <c r="B12" s="7">
        <v>59</v>
      </c>
      <c r="C12" s="7">
        <v>20</v>
      </c>
      <c r="D12" s="7">
        <v>285</v>
      </c>
      <c r="E12" s="7">
        <v>163</v>
      </c>
      <c r="F12" s="7">
        <v>78</v>
      </c>
      <c r="G12" s="7">
        <v>41</v>
      </c>
      <c r="H12" s="7">
        <v>287</v>
      </c>
      <c r="I12" s="7">
        <v>163</v>
      </c>
    </row>
    <row r="13" spans="1:9" x14ac:dyDescent="0.2">
      <c r="A13" s="17" t="s">
        <v>11</v>
      </c>
      <c r="B13" s="7">
        <v>47</v>
      </c>
      <c r="C13" s="7">
        <v>17</v>
      </c>
      <c r="D13" s="7">
        <v>134</v>
      </c>
      <c r="E13" s="7">
        <v>70</v>
      </c>
      <c r="F13" s="7">
        <v>48</v>
      </c>
      <c r="G13" s="7">
        <v>17</v>
      </c>
      <c r="H13" s="7">
        <v>140</v>
      </c>
      <c r="I13" s="7">
        <v>74</v>
      </c>
    </row>
    <row r="14" spans="1:9" x14ac:dyDescent="0.2">
      <c r="A14" s="23" t="s">
        <v>5</v>
      </c>
      <c r="B14" s="5">
        <v>100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</row>
    <row r="15" spans="1:9" x14ac:dyDescent="0.2">
      <c r="A15" s="17" t="s">
        <v>6</v>
      </c>
      <c r="B15" s="18">
        <v>29.9</v>
      </c>
      <c r="C15" s="18">
        <v>21</v>
      </c>
      <c r="D15" s="18">
        <v>34.200000000000003</v>
      </c>
      <c r="E15" s="18">
        <v>35.299999999999997</v>
      </c>
      <c r="F15" s="18">
        <v>28.9</v>
      </c>
      <c r="G15" s="18">
        <v>16.2</v>
      </c>
      <c r="H15" s="18">
        <v>34.1</v>
      </c>
      <c r="I15" s="18">
        <v>35.9</v>
      </c>
    </row>
    <row r="16" spans="1:9" ht="24" x14ac:dyDescent="0.2">
      <c r="A16" s="19" t="s">
        <v>7</v>
      </c>
      <c r="B16" s="18">
        <v>6.3</v>
      </c>
      <c r="C16" s="18">
        <v>1.2</v>
      </c>
      <c r="D16" s="18">
        <v>7.6</v>
      </c>
      <c r="E16" s="18">
        <v>2.1</v>
      </c>
      <c r="F16" s="18">
        <v>7.2</v>
      </c>
      <c r="G16" s="18">
        <v>2.9</v>
      </c>
      <c r="H16" s="18">
        <v>7.6</v>
      </c>
      <c r="I16" s="18">
        <v>1.9</v>
      </c>
    </row>
    <row r="17" spans="1:10" x14ac:dyDescent="0.2">
      <c r="A17" s="17" t="s">
        <v>8</v>
      </c>
      <c r="B17" s="18">
        <v>20.9</v>
      </c>
      <c r="C17" s="18">
        <v>25.9</v>
      </c>
      <c r="D17" s="18">
        <v>12.3</v>
      </c>
      <c r="E17" s="18">
        <v>15.7</v>
      </c>
      <c r="F17" s="18">
        <v>17.3</v>
      </c>
      <c r="G17" s="18">
        <v>20.9</v>
      </c>
      <c r="H17" s="18">
        <v>10.6</v>
      </c>
      <c r="I17" s="18">
        <v>12.7</v>
      </c>
    </row>
    <row r="18" spans="1:10" x14ac:dyDescent="0.2">
      <c r="A18" s="17" t="s">
        <v>9</v>
      </c>
      <c r="B18" s="18">
        <v>11.3</v>
      </c>
      <c r="C18" s="18">
        <v>6.2</v>
      </c>
      <c r="D18" s="18">
        <v>13</v>
      </c>
      <c r="E18" s="18">
        <v>11.1</v>
      </c>
      <c r="F18" s="18">
        <v>10.1</v>
      </c>
      <c r="G18" s="18">
        <v>4.8</v>
      </c>
      <c r="H18" s="18">
        <v>13.2</v>
      </c>
      <c r="I18" s="18">
        <v>11.9</v>
      </c>
    </row>
    <row r="19" spans="1:10" x14ac:dyDescent="0.2">
      <c r="A19" s="17" t="s">
        <v>10</v>
      </c>
      <c r="B19" s="18">
        <v>17.600000000000001</v>
      </c>
      <c r="C19" s="18">
        <v>24.7</v>
      </c>
      <c r="D19" s="18">
        <v>22.4</v>
      </c>
      <c r="E19" s="18">
        <v>25</v>
      </c>
      <c r="F19" s="18">
        <v>22.6</v>
      </c>
      <c r="G19" s="18">
        <v>39</v>
      </c>
      <c r="H19" s="18">
        <v>23.2</v>
      </c>
      <c r="I19" s="18">
        <v>25.9</v>
      </c>
      <c r="J19" s="24"/>
    </row>
    <row r="20" spans="1:10" x14ac:dyDescent="0.2">
      <c r="A20" s="20" t="s">
        <v>11</v>
      </c>
      <c r="B20" s="21">
        <v>14</v>
      </c>
      <c r="C20" s="21">
        <v>21</v>
      </c>
      <c r="D20" s="21">
        <v>10.5</v>
      </c>
      <c r="E20" s="21">
        <v>10.8</v>
      </c>
      <c r="F20" s="21">
        <v>13.9</v>
      </c>
      <c r="G20" s="21">
        <v>16.2</v>
      </c>
      <c r="H20" s="21">
        <v>11.3</v>
      </c>
      <c r="I20" s="21">
        <v>11.7</v>
      </c>
    </row>
  </sheetData>
  <mergeCells count="8">
    <mergeCell ref="A2:I2"/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13"/>
  <sheetViews>
    <sheetView workbookViewId="0">
      <selection activeCell="I26" sqref="I26"/>
    </sheetView>
  </sheetViews>
  <sheetFormatPr defaultRowHeight="12" x14ac:dyDescent="0.2"/>
  <cols>
    <col min="1" max="1" width="27.42578125" style="1" customWidth="1"/>
    <col min="2" max="16384" width="9.140625" style="1"/>
  </cols>
  <sheetData>
    <row r="2" spans="1:5" x14ac:dyDescent="0.2">
      <c r="A2" s="48" t="s">
        <v>36</v>
      </c>
      <c r="B2" s="48"/>
      <c r="C2" s="48"/>
      <c r="D2" s="48"/>
      <c r="E2" s="48"/>
    </row>
    <row r="3" spans="1:5" x14ac:dyDescent="0.2">
      <c r="E3" s="26" t="s">
        <v>20</v>
      </c>
    </row>
    <row r="4" spans="1:5" x14ac:dyDescent="0.2">
      <c r="A4" s="55"/>
      <c r="B4" s="46">
        <v>2020</v>
      </c>
      <c r="C4" s="47"/>
      <c r="D4" s="46">
        <v>2021</v>
      </c>
      <c r="E4" s="47"/>
    </row>
    <row r="5" spans="1:5" ht="60" customHeight="1" x14ac:dyDescent="0.2">
      <c r="A5" s="55"/>
      <c r="B5" s="46" t="s">
        <v>13</v>
      </c>
      <c r="C5" s="52" t="s">
        <v>43</v>
      </c>
      <c r="D5" s="46" t="s">
        <v>13</v>
      </c>
      <c r="E5" s="53" t="s">
        <v>43</v>
      </c>
    </row>
    <row r="6" spans="1:5" ht="9" customHeight="1" x14ac:dyDescent="0.2">
      <c r="A6" s="55"/>
      <c r="B6" s="46"/>
      <c r="C6" s="56"/>
      <c r="D6" s="46"/>
      <c r="E6" s="57"/>
    </row>
    <row r="7" spans="1:5" x14ac:dyDescent="0.2">
      <c r="A7" s="27" t="s">
        <v>37</v>
      </c>
      <c r="B7" s="28">
        <v>469.6</v>
      </c>
      <c r="C7" s="28">
        <v>418.6</v>
      </c>
      <c r="D7" s="28">
        <v>560.5</v>
      </c>
      <c r="E7" s="28">
        <v>455.3</v>
      </c>
    </row>
    <row r="8" spans="1:5" x14ac:dyDescent="0.2">
      <c r="A8" s="29" t="s">
        <v>38</v>
      </c>
      <c r="B8" s="18">
        <v>448.2</v>
      </c>
      <c r="C8" s="18">
        <v>400.2</v>
      </c>
      <c r="D8" s="18">
        <v>537.29999999999995</v>
      </c>
      <c r="E8" s="18">
        <v>436.9</v>
      </c>
    </row>
    <row r="9" spans="1:5" x14ac:dyDescent="0.2">
      <c r="A9" s="30" t="s">
        <v>39</v>
      </c>
      <c r="B9" s="21">
        <v>21.4</v>
      </c>
      <c r="C9" s="21">
        <v>18.399999999999999</v>
      </c>
      <c r="D9" s="21">
        <v>23.2</v>
      </c>
      <c r="E9" s="21">
        <v>18.399999999999999</v>
      </c>
    </row>
    <row r="11" spans="1:5" x14ac:dyDescent="0.2">
      <c r="A11" s="41" t="s">
        <v>40</v>
      </c>
      <c r="B11" s="41"/>
      <c r="C11" s="41"/>
      <c r="D11" s="41"/>
      <c r="E11" s="41"/>
    </row>
    <row r="12" spans="1:5" x14ac:dyDescent="0.2">
      <c r="A12" s="41" t="s">
        <v>41</v>
      </c>
      <c r="B12" s="41"/>
      <c r="C12" s="41"/>
      <c r="D12" s="41"/>
      <c r="E12" s="41"/>
    </row>
    <row r="13" spans="1:5" ht="13.5" customHeight="1" x14ac:dyDescent="0.2">
      <c r="A13" s="41" t="s">
        <v>42</v>
      </c>
      <c r="B13" s="41"/>
      <c r="C13" s="41"/>
      <c r="D13" s="41"/>
      <c r="E13" s="41"/>
    </row>
  </sheetData>
  <mergeCells count="8">
    <mergeCell ref="A2:E2"/>
    <mergeCell ref="A4:A6"/>
    <mergeCell ref="B4:C4"/>
    <mergeCell ref="D4:E4"/>
    <mergeCell ref="B5:B6"/>
    <mergeCell ref="D5:D6"/>
    <mergeCell ref="C5:C6"/>
    <mergeCell ref="E5:E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2:H11"/>
  <sheetViews>
    <sheetView workbookViewId="0">
      <selection activeCell="F21" sqref="F21"/>
    </sheetView>
  </sheetViews>
  <sheetFormatPr defaultRowHeight="12" x14ac:dyDescent="0.2"/>
  <cols>
    <col min="1" max="1" width="24.42578125" style="1" customWidth="1"/>
    <col min="2" max="2" width="9.140625" style="1"/>
    <col min="3" max="8" width="10.85546875" style="1" customWidth="1"/>
    <col min="9" max="16384" width="9.140625" style="1"/>
  </cols>
  <sheetData>
    <row r="2" spans="1:8" x14ac:dyDescent="0.2">
      <c r="A2" s="48" t="s">
        <v>44</v>
      </c>
      <c r="B2" s="48"/>
      <c r="C2" s="48"/>
      <c r="D2" s="48"/>
      <c r="E2" s="48"/>
      <c r="F2" s="48"/>
      <c r="G2" s="48"/>
      <c r="H2" s="48"/>
    </row>
    <row r="3" spans="1:8" x14ac:dyDescent="0.2">
      <c r="A3" s="62" t="s">
        <v>20</v>
      </c>
      <c r="B3" s="62"/>
      <c r="C3" s="62"/>
      <c r="D3" s="62"/>
      <c r="E3" s="62"/>
      <c r="F3" s="62"/>
      <c r="G3" s="62"/>
      <c r="H3" s="62"/>
    </row>
    <row r="4" spans="1:8" x14ac:dyDescent="0.2">
      <c r="A4" s="60"/>
      <c r="B4" s="58" t="s">
        <v>1</v>
      </c>
      <c r="C4" s="60" t="s">
        <v>24</v>
      </c>
      <c r="D4" s="60"/>
      <c r="E4" s="60"/>
      <c r="F4" s="60"/>
      <c r="G4" s="60"/>
      <c r="H4" s="60"/>
    </row>
    <row r="5" spans="1:8" ht="48" x14ac:dyDescent="0.2">
      <c r="A5" s="61"/>
      <c r="B5" s="59"/>
      <c r="C5" s="31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3" t="s">
        <v>32</v>
      </c>
    </row>
    <row r="6" spans="1:8" ht="24" customHeight="1" x14ac:dyDescent="0.2">
      <c r="A6" s="37" t="s">
        <v>25</v>
      </c>
      <c r="B6" s="38">
        <v>537.29999999999995</v>
      </c>
      <c r="C6" s="38">
        <v>189.6</v>
      </c>
      <c r="D6" s="38">
        <v>87.4</v>
      </c>
      <c r="E6" s="38">
        <v>101.8</v>
      </c>
      <c r="F6" s="38">
        <v>77.2</v>
      </c>
      <c r="G6" s="38">
        <v>35.5</v>
      </c>
      <c r="H6" s="38">
        <v>45.8</v>
      </c>
    </row>
    <row r="7" spans="1:8" x14ac:dyDescent="0.2">
      <c r="A7" s="33" t="s">
        <v>21</v>
      </c>
      <c r="B7" s="32">
        <v>48.2</v>
      </c>
      <c r="C7" s="32">
        <v>5.5</v>
      </c>
      <c r="D7" s="32">
        <v>0.1</v>
      </c>
      <c r="E7" s="32">
        <v>2.9</v>
      </c>
      <c r="F7" s="32">
        <v>1.3</v>
      </c>
      <c r="G7" s="32">
        <v>15.9</v>
      </c>
      <c r="H7" s="32">
        <v>22.5</v>
      </c>
    </row>
    <row r="8" spans="1:8" x14ac:dyDescent="0.2">
      <c r="A8" s="33" t="s">
        <v>22</v>
      </c>
      <c r="B8" s="32">
        <v>416.5</v>
      </c>
      <c r="C8" s="32">
        <v>175.6</v>
      </c>
      <c r="D8" s="32">
        <v>34.6</v>
      </c>
      <c r="E8" s="32">
        <v>87.6</v>
      </c>
      <c r="F8" s="32">
        <v>75.8</v>
      </c>
      <c r="G8" s="32">
        <v>19.600000000000001</v>
      </c>
      <c r="H8" s="32">
        <v>23.3</v>
      </c>
    </row>
    <row r="9" spans="1:8" x14ac:dyDescent="0.2">
      <c r="A9" s="34" t="s">
        <v>23</v>
      </c>
      <c r="B9" s="35">
        <v>72.599999999999994</v>
      </c>
      <c r="C9" s="35">
        <v>8.5</v>
      </c>
      <c r="D9" s="35">
        <v>52.7</v>
      </c>
      <c r="E9" s="35">
        <v>11.3</v>
      </c>
      <c r="F9" s="36">
        <v>0.1</v>
      </c>
      <c r="G9" s="36" t="s">
        <v>26</v>
      </c>
      <c r="H9" s="36" t="s">
        <v>26</v>
      </c>
    </row>
    <row r="11" spans="1:8" x14ac:dyDescent="0.2">
      <c r="G11" s="25"/>
    </row>
  </sheetData>
  <mergeCells count="5">
    <mergeCell ref="B4:B5"/>
    <mergeCell ref="A4:A5"/>
    <mergeCell ref="A3:H3"/>
    <mergeCell ref="C4:H4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A7386-DCE6-4402-97C7-F8C5D3AE87DC}">
  <dimension ref="A2:J20"/>
  <sheetViews>
    <sheetView workbookViewId="0">
      <selection activeCell="L25" sqref="L25"/>
    </sheetView>
  </sheetViews>
  <sheetFormatPr defaultRowHeight="12" x14ac:dyDescent="0.2"/>
  <cols>
    <col min="1" max="16384" width="9.140625" style="1"/>
  </cols>
  <sheetData>
    <row r="2" spans="1:10" s="64" customFormat="1" x14ac:dyDescent="0.2">
      <c r="A2" s="63" t="s">
        <v>45</v>
      </c>
      <c r="B2" s="63"/>
      <c r="C2" s="63"/>
      <c r="D2" s="63"/>
      <c r="E2" s="63"/>
      <c r="F2" s="63"/>
      <c r="G2" s="63"/>
      <c r="H2" s="63"/>
      <c r="I2" s="63"/>
      <c r="J2" s="63"/>
    </row>
    <row r="18" spans="1:7" ht="24" x14ac:dyDescent="0.2">
      <c r="A18" s="65"/>
      <c r="B18" s="66" t="s">
        <v>46</v>
      </c>
      <c r="C18" s="66" t="s">
        <v>47</v>
      </c>
      <c r="D18" s="66" t="s">
        <v>48</v>
      </c>
      <c r="E18" s="66" t="s">
        <v>49</v>
      </c>
      <c r="F18" s="66" t="s">
        <v>50</v>
      </c>
      <c r="G18" s="67" t="s">
        <v>51</v>
      </c>
    </row>
    <row r="19" spans="1:7" x14ac:dyDescent="0.2">
      <c r="A19" s="68">
        <v>2020</v>
      </c>
      <c r="B19" s="69">
        <v>3.3</v>
      </c>
      <c r="C19" s="70">
        <v>17.600000000000001</v>
      </c>
      <c r="D19" s="70">
        <v>21.3</v>
      </c>
      <c r="E19" s="70">
        <v>18.399999999999999</v>
      </c>
      <c r="F19" s="70">
        <v>18.5</v>
      </c>
      <c r="G19" s="70">
        <v>20.9</v>
      </c>
    </row>
    <row r="20" spans="1:7" x14ac:dyDescent="0.2">
      <c r="A20" s="71">
        <v>2021</v>
      </c>
      <c r="B20" s="72">
        <v>2.6</v>
      </c>
      <c r="C20" s="73">
        <v>16.7</v>
      </c>
      <c r="D20" s="73">
        <v>21.2</v>
      </c>
      <c r="E20" s="73">
        <v>20.2</v>
      </c>
      <c r="F20" s="73">
        <v>17.7</v>
      </c>
      <c r="G20" s="73">
        <v>21.6</v>
      </c>
    </row>
  </sheetData>
  <mergeCells count="1">
    <mergeCell ref="A2:J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7C9F5-CFF5-48B5-949F-D41907D6A30A}">
  <dimension ref="A2:I26"/>
  <sheetViews>
    <sheetView workbookViewId="0">
      <selection activeCell="A2" sqref="A2:H2"/>
    </sheetView>
  </sheetViews>
  <sheetFormatPr defaultRowHeight="12" x14ac:dyDescent="0.2"/>
  <cols>
    <col min="1" max="5" width="10.5703125" style="1" customWidth="1"/>
    <col min="6" max="6" width="12.42578125" style="1" customWidth="1"/>
    <col min="7" max="7" width="9.85546875" style="1" customWidth="1"/>
    <col min="8" max="11" width="10.5703125" style="1" customWidth="1"/>
    <col min="12" max="16384" width="9.140625" style="1"/>
  </cols>
  <sheetData>
    <row r="2" spans="1:9" s="64" customFormat="1" x14ac:dyDescent="0.2">
      <c r="A2" s="63" t="s">
        <v>52</v>
      </c>
      <c r="B2" s="63"/>
      <c r="C2" s="63"/>
      <c r="D2" s="63"/>
      <c r="E2" s="63"/>
      <c r="F2" s="63"/>
      <c r="G2" s="63"/>
      <c r="H2" s="63"/>
    </row>
    <row r="3" spans="1:9" x14ac:dyDescent="0.2">
      <c r="A3" s="74"/>
      <c r="B3" s="74"/>
      <c r="C3" s="74"/>
      <c r="D3" s="74"/>
      <c r="F3" s="75"/>
      <c r="G3" s="75"/>
      <c r="H3" s="75"/>
      <c r="I3" s="75"/>
    </row>
    <row r="4" spans="1:9" x14ac:dyDescent="0.2">
      <c r="B4" s="76"/>
    </row>
    <row r="22" spans="1:5" ht="36" x14ac:dyDescent="0.2">
      <c r="A22" s="77"/>
      <c r="B22" s="78" t="s">
        <v>53</v>
      </c>
      <c r="C22" s="79" t="s">
        <v>54</v>
      </c>
      <c r="D22" s="80" t="s">
        <v>55</v>
      </c>
    </row>
    <row r="23" spans="1:5" ht="24" x14ac:dyDescent="0.2">
      <c r="A23" s="77" t="s">
        <v>56</v>
      </c>
      <c r="B23" s="81">
        <v>73.3</v>
      </c>
      <c r="C23" s="81">
        <v>11.4</v>
      </c>
      <c r="D23" s="81">
        <v>15.3</v>
      </c>
    </row>
    <row r="25" spans="1:5" ht="36" x14ac:dyDescent="0.2">
      <c r="A25" s="77"/>
      <c r="B25" s="82" t="s">
        <v>57</v>
      </c>
      <c r="C25" s="82" t="s">
        <v>58</v>
      </c>
      <c r="D25" s="82" t="s">
        <v>59</v>
      </c>
      <c r="E25" s="80" t="s">
        <v>60</v>
      </c>
    </row>
    <row r="26" spans="1:5" ht="24" x14ac:dyDescent="0.2">
      <c r="A26" s="77" t="s">
        <v>61</v>
      </c>
      <c r="B26" s="72">
        <v>78.900000000000006</v>
      </c>
      <c r="C26" s="73">
        <v>15.1</v>
      </c>
      <c r="D26" s="73">
        <v>3.9</v>
      </c>
      <c r="E26" s="73">
        <v>2.1</v>
      </c>
    </row>
  </sheetData>
  <mergeCells count="3">
    <mergeCell ref="A2:H2"/>
    <mergeCell ref="A3:D3"/>
    <mergeCell ref="F3:I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2EC7-B2E7-4436-9F68-A39DDE2AEF2A}">
  <dimension ref="A2:I20"/>
  <sheetViews>
    <sheetView workbookViewId="0">
      <selection activeCell="I17" sqref="I17"/>
    </sheetView>
  </sheetViews>
  <sheetFormatPr defaultRowHeight="12" x14ac:dyDescent="0.2"/>
  <cols>
    <col min="1" max="1" width="9.140625" style="1"/>
    <col min="2" max="4" width="13.5703125" style="1" customWidth="1"/>
    <col min="5" max="5" width="9.140625" style="1"/>
    <col min="6" max="6" width="9.7109375" style="1" customWidth="1"/>
    <col min="7" max="9" width="13.7109375" style="1" customWidth="1"/>
    <col min="10" max="16384" width="9.140625" style="1"/>
  </cols>
  <sheetData>
    <row r="2" spans="1:8" s="84" customFormat="1" x14ac:dyDescent="0.2">
      <c r="A2" s="48" t="s">
        <v>62</v>
      </c>
      <c r="B2" s="48"/>
      <c r="C2" s="48"/>
      <c r="D2" s="48"/>
      <c r="E2" s="48"/>
      <c r="F2" s="48"/>
      <c r="G2" s="48"/>
      <c r="H2" s="83"/>
    </row>
    <row r="18" spans="1:9" ht="24" x14ac:dyDescent="0.2">
      <c r="A18" s="77"/>
      <c r="B18" s="79" t="s">
        <v>21</v>
      </c>
      <c r="C18" s="79" t="s">
        <v>22</v>
      </c>
      <c r="D18" s="80" t="s">
        <v>23</v>
      </c>
      <c r="F18" s="85"/>
      <c r="G18" s="86"/>
      <c r="H18" s="86"/>
      <c r="I18" s="86"/>
    </row>
    <row r="19" spans="1:9" x14ac:dyDescent="0.2">
      <c r="A19" s="68">
        <v>2020</v>
      </c>
      <c r="B19" s="70">
        <v>10.6</v>
      </c>
      <c r="C19" s="70">
        <v>75.2</v>
      </c>
      <c r="D19" s="70">
        <v>14.2</v>
      </c>
      <c r="F19" s="87"/>
      <c r="G19" s="88"/>
      <c r="H19" s="88"/>
      <c r="I19" s="88"/>
    </row>
    <row r="20" spans="1:9" x14ac:dyDescent="0.2">
      <c r="A20" s="71">
        <v>2021</v>
      </c>
      <c r="B20" s="73">
        <v>9</v>
      </c>
      <c r="C20" s="73">
        <v>77.5</v>
      </c>
      <c r="D20" s="73">
        <v>13.5</v>
      </c>
    </row>
  </sheetData>
  <mergeCells count="1"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Tabelul 1</vt:lpstr>
      <vt:lpstr>Tabelul 2</vt:lpstr>
      <vt:lpstr>Tabelul 3</vt:lpstr>
      <vt:lpstr>Tabelul 4</vt:lpstr>
      <vt:lpstr>Tabelul 5</vt:lpstr>
      <vt:lpstr>Figura 1</vt:lpstr>
      <vt:lpstr>Figura 2</vt:lpstr>
      <vt:lpstr>Figura 3</vt:lpstr>
      <vt:lpstr>'Tabelul 4'!_ftnref1</vt:lpstr>
      <vt:lpstr>'Tabelul 4'!_ftnref2</vt:lpstr>
      <vt:lpstr>'Tabelul 4'!_ftnref3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Doina Vudvud</cp:lastModifiedBy>
  <cp:lastPrinted>2020-04-22T11:41:50Z</cp:lastPrinted>
  <dcterms:created xsi:type="dcterms:W3CDTF">2016-04-07T08:24:35Z</dcterms:created>
  <dcterms:modified xsi:type="dcterms:W3CDTF">2022-04-20T09:56:59Z</dcterms:modified>
</cp:coreProperties>
</file>