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11610" tabRatio="794" activeTab="0"/>
  </bookViews>
  <sheets>
    <sheet name="Res-Util-tr.IV-2020" sheetId="1" r:id="rId1"/>
    <sheet name="Res-Util-anul-2020" sheetId="2" r:id="rId2"/>
    <sheet name="PIBr-tr.IV-2020" sheetId="3" r:id="rId3"/>
    <sheet name="VP-tr.IV-2020" sheetId="4" r:id="rId4"/>
    <sheet name="CI-tr.IV-2020" sheetId="5" r:id="rId5"/>
    <sheet name="PIBu-tr.IV 2020" sheetId="6" r:id="rId6"/>
  </sheets>
  <definedNames>
    <definedName name="_a1" localSheetId="4" hidden="1">{#N/A,#N/A,FALSE,"Отчет о финансовых результатах"}</definedName>
    <definedName name="_a1" localSheetId="2" hidden="1">{#N/A,#N/A,FALSE,"Отчет о финансовых результатах"}</definedName>
    <definedName name="_a1" localSheetId="5" hidden="1">{#N/A,#N/A,FALSE,"Отчет о финансовых результатах"}</definedName>
    <definedName name="_a1" localSheetId="1" hidden="1">{#N/A,#N/A,FALSE,"Отчет о финансовых результатах"}</definedName>
    <definedName name="_a1" localSheetId="0" hidden="1">{#N/A,#N/A,FALSE,"Отчет о финансовых результатах"}</definedName>
    <definedName name="_a1" localSheetId="3" hidden="1">{#N/A,#N/A,FALSE,"Отчет о финансовых результатах"}</definedName>
    <definedName name="_a1" hidden="1">{#N/A,#N/A,FALSE,"Отчет о финансовых результатах"}</definedName>
    <definedName name="_gg1" localSheetId="4" hidden="1">{#N/A,#N/A,FALSE,"Отчет о финансовых результатах"}</definedName>
    <definedName name="_gg1" localSheetId="2" hidden="1">{#N/A,#N/A,FALSE,"Отчет о финансовых результатах"}</definedName>
    <definedName name="_gg1" localSheetId="5" hidden="1">{#N/A,#N/A,FALSE,"Отчет о финансовых результатах"}</definedName>
    <definedName name="_gg1" localSheetId="1" hidden="1">{#N/A,#N/A,FALSE,"Отчет о финансовых результатах"}</definedName>
    <definedName name="_gg1" localSheetId="0" hidden="1">{#N/A,#N/A,FALSE,"Отчет о финансовых результатах"}</definedName>
    <definedName name="_gg1" localSheetId="3" hidden="1">{#N/A,#N/A,FALSE,"Отчет о финансовых результатах"}</definedName>
    <definedName name="_gg1" hidden="1">{#N/A,#N/A,FALSE,"Отчет о финансовых результатах"}</definedName>
    <definedName name="dfgjjjjjjjjjjjjjjjjjjjjjjjjj" localSheetId="4" hidden="1">{#N/A,#N/A,FALSE,"Отчет о финансовых результатах"}</definedName>
    <definedName name="dfgjjjjjjjjjjjjjjjjjjjjjjjjj" localSheetId="2" hidden="1">{#N/A,#N/A,FALSE,"Отчет о финансовых результатах"}</definedName>
    <definedName name="dfgjjjjjjjjjjjjjjjjjjjjjjjjj" localSheetId="5" hidden="1">{#N/A,#N/A,FALSE,"Отчет о финансовых результатах"}</definedName>
    <definedName name="dfgjjjjjjjjjjjjjjjjjjjjjjjjj" localSheetId="1" hidden="1">{#N/A,#N/A,FALSE,"Отчет о финансовых результатах"}</definedName>
    <definedName name="dfgjjjjjjjjjjjjjjjjjjjjjjjjj" localSheetId="0" hidden="1">{#N/A,#N/A,FALSE,"Отчет о финансовых результатах"}</definedName>
    <definedName name="dfgjjjjjjjjjjjjjjjjjjjjjjjjj" localSheetId="3" hidden="1">{#N/A,#N/A,FALSE,"Отчет о финансовых результатах"}</definedName>
    <definedName name="dfgjjjjjjjjjjjjjjjjjjjjjjjjj" hidden="1">{#N/A,#N/A,FALSE,"Отчет о финансовых результатах"}</definedName>
    <definedName name="p" localSheetId="4" hidden="1">{#N/A,#N/A,FALSE,"Отчет о финансовых результатах"}</definedName>
    <definedName name="p" localSheetId="2" hidden="1">{#N/A,#N/A,FALSE,"Отчет о финансовых результатах"}</definedName>
    <definedName name="p" localSheetId="5" hidden="1">{#N/A,#N/A,FALSE,"Отчет о финансовых результатах"}</definedName>
    <definedName name="p" localSheetId="1" hidden="1">{#N/A,#N/A,FALSE,"Отчет о финансовых результатах"}</definedName>
    <definedName name="p" localSheetId="0" hidden="1">{#N/A,#N/A,FALSE,"Отчет о финансовых результатах"}</definedName>
    <definedName name="p" localSheetId="3" hidden="1">{#N/A,#N/A,FALSE,"Отчет о финансовых результатах"}</definedName>
    <definedName name="p" hidden="1">{#N/A,#N/A,FALSE,"Отчет о финансовых результатах"}</definedName>
    <definedName name="qq" localSheetId="4" hidden="1">{#N/A,#N/A,FALSE,"Отчет о финансовых результатах"}</definedName>
    <definedName name="qq" localSheetId="2" hidden="1">{#N/A,#N/A,FALSE,"Отчет о финансовых результатах"}</definedName>
    <definedName name="qq" localSheetId="5" hidden="1">{#N/A,#N/A,FALSE,"Отчет о финансовых результатах"}</definedName>
    <definedName name="qq" localSheetId="1" hidden="1">{#N/A,#N/A,FALSE,"Отчет о финансовых результатах"}</definedName>
    <definedName name="qq" localSheetId="0" hidden="1">{#N/A,#N/A,FALSE,"Отчет о финансовых результатах"}</definedName>
    <definedName name="qq" localSheetId="3" hidden="1">{#N/A,#N/A,FALSE,"Отчет о финансовых результатах"}</definedName>
    <definedName name="qq" hidden="1">{#N/A,#N/A,FALSE,"Отчет о финансовых результатах"}</definedName>
    <definedName name="rtrtryyyyyyyyyyyyyyyyyyyyyyy" localSheetId="4" hidden="1">{#N/A,#N/A,FALSE,"Отчет о финансовых результатах"}</definedName>
    <definedName name="rtrtryyyyyyyyyyyyyyyyyyyyyyy" localSheetId="2" hidden="1">{#N/A,#N/A,FALSE,"Отчет о финансовых результатах"}</definedName>
    <definedName name="rtrtryyyyyyyyyyyyyyyyyyyyyyy" localSheetId="5" hidden="1">{#N/A,#N/A,FALSE,"Отчет о финансовых результатах"}</definedName>
    <definedName name="rtrtryyyyyyyyyyyyyyyyyyyyyyy" localSheetId="1" hidden="1">{#N/A,#N/A,FALSE,"Отчет о финансовых результатах"}</definedName>
    <definedName name="rtrtryyyyyyyyyyyyyyyyyyyyyyy" localSheetId="0" hidden="1">{#N/A,#N/A,FALSE,"Отчет о финансовых результатах"}</definedName>
    <definedName name="rtrtryyyyyyyyyyyyyyyyyyyyyyy" localSheetId="3" hidden="1">{#N/A,#N/A,FALSE,"Отчет о финансовых результатах"}</definedName>
    <definedName name="rtrtryyyyyyyyyyyyyyyyyyyyyyy" hidden="1">{#N/A,#N/A,FALSE,"Отчет о финансовых результатах"}</definedName>
    <definedName name="ssssssssssssssssssss" localSheetId="4" hidden="1">{#N/A,#N/A,FALSE,"Отчет о финансовых результатах"}</definedName>
    <definedName name="ssssssssssssssssssss" localSheetId="2" hidden="1">{#N/A,#N/A,FALSE,"Отчет о финансовых результатах"}</definedName>
    <definedName name="ssssssssssssssssssss" localSheetId="5" hidden="1">{#N/A,#N/A,FALSE,"Отчет о финансовых результатах"}</definedName>
    <definedName name="ssssssssssssssssssss" localSheetId="1" hidden="1">{#N/A,#N/A,FALSE,"Отчет о финансовых результатах"}</definedName>
    <definedName name="ssssssssssssssssssss" localSheetId="0" hidden="1">{#N/A,#N/A,FALSE,"Отчет о финансовых результатах"}</definedName>
    <definedName name="ssssssssssssssssssss" localSheetId="3" hidden="1">{#N/A,#N/A,FALSE,"Отчет о финансовых результатах"}</definedName>
    <definedName name="ssssssssssssssssssss" hidden="1">{#N/A,#N/A,FALSE,"Отчет о финансовых результатах"}</definedName>
    <definedName name="wrn.ффф." localSheetId="4" hidden="1">{#N/A,#N/A,FALSE,"Отчет о финансовых результатах"}</definedName>
    <definedName name="wrn.ффф." localSheetId="2" hidden="1">{#N/A,#N/A,FALSE,"Отчет о финансовых результатах"}</definedName>
    <definedName name="wrn.ффф." localSheetId="5" hidden="1">{#N/A,#N/A,FALSE,"Отчет о финансовых результатах"}</definedName>
    <definedName name="wrn.ффф." localSheetId="1" hidden="1">{#N/A,#N/A,FALSE,"Отчет о финансовых результатах"}</definedName>
    <definedName name="wrn.ффф." localSheetId="0" hidden="1">{#N/A,#N/A,FALSE,"Отчет о финансовых результатах"}</definedName>
    <definedName name="wrn.ффф." localSheetId="3" hidden="1">{#N/A,#N/A,FALSE,"Отчет о финансовых результатах"}</definedName>
    <definedName name="wrn.ффф." hidden="1">{#N/A,#N/A,FALSE,"Отчет о финансовых результатах"}</definedName>
    <definedName name="а" localSheetId="4" hidden="1">{#N/A,#N/A,FALSE,"Отчет о финансовых результатах"}</definedName>
    <definedName name="а" localSheetId="2" hidden="1">{#N/A,#N/A,FALSE,"Отчет о финансовых результатах"}</definedName>
    <definedName name="а" localSheetId="5" hidden="1">{#N/A,#N/A,FALSE,"Отчет о финансовых результатах"}</definedName>
    <definedName name="а" localSheetId="1" hidden="1">{#N/A,#N/A,FALSE,"Отчет о финансовых результатах"}</definedName>
    <definedName name="а" localSheetId="0" hidden="1">{#N/A,#N/A,FALSE,"Отчет о финансовых результатах"}</definedName>
    <definedName name="а" localSheetId="3" hidden="1">{#N/A,#N/A,FALSE,"Отчет о финансовых результатах"}</definedName>
    <definedName name="а" hidden="1">{#N/A,#N/A,FALSE,"Отчет о финансовых результатах"}</definedName>
    <definedName name="ан" localSheetId="4" hidden="1">{#N/A,#N/A,FALSE,"Отчет о финансовых результатах"}</definedName>
    <definedName name="ан" localSheetId="2" hidden="1">{#N/A,#N/A,FALSE,"Отчет о финансовых результатах"}</definedName>
    <definedName name="ан" localSheetId="5" hidden="1">{#N/A,#N/A,FALSE,"Отчет о финансовых результатах"}</definedName>
    <definedName name="ан" localSheetId="1" hidden="1">{#N/A,#N/A,FALSE,"Отчет о финансовых результатах"}</definedName>
    <definedName name="ан" localSheetId="0" hidden="1">{#N/A,#N/A,FALSE,"Отчет о финансовых результатах"}</definedName>
    <definedName name="ан" localSheetId="3" hidden="1">{#N/A,#N/A,FALSE,"Отчет о финансовых результатах"}</definedName>
    <definedName name="ан" hidden="1">{#N/A,#N/A,FALSE,"Отчет о финансовых результатах"}</definedName>
    <definedName name="Ан.прир" localSheetId="4" hidden="1">{#N/A,#N/A,FALSE,"Отчет о финансовых результатах"}</definedName>
    <definedName name="Ан.прир" localSheetId="2" hidden="1">{#N/A,#N/A,FALSE,"Отчет о финансовых результатах"}</definedName>
    <definedName name="Ан.прир" localSheetId="5" hidden="1">{#N/A,#N/A,FALSE,"Отчет о финансовых результатах"}</definedName>
    <definedName name="Ан.прир" localSheetId="1" hidden="1">{#N/A,#N/A,FALSE,"Отчет о финансовых результатах"}</definedName>
    <definedName name="Ан.прир" localSheetId="0" hidden="1">{#N/A,#N/A,FALSE,"Отчет о финансовых результатах"}</definedName>
    <definedName name="Ан.прир" localSheetId="3" hidden="1">{#N/A,#N/A,FALSE,"Отчет о финансовых результатах"}</definedName>
    <definedName name="Ан.прир" hidden="1">{#N/A,#N/A,FALSE,"Отчет о финансовых результатах"}</definedName>
    <definedName name="анализ" localSheetId="4" hidden="1">{#N/A,#N/A,FALSE,"Отчет о финансовых результатах"}</definedName>
    <definedName name="анализ" localSheetId="2" hidden="1">{#N/A,#N/A,FALSE,"Отчет о финансовых результатах"}</definedName>
    <definedName name="анализ" localSheetId="5" hidden="1">{#N/A,#N/A,FALSE,"Отчет о финансовых результатах"}</definedName>
    <definedName name="анализ" localSheetId="1" hidden="1">{#N/A,#N/A,FALSE,"Отчет о финансовых результатах"}</definedName>
    <definedName name="анализ" localSheetId="0" hidden="1">{#N/A,#N/A,FALSE,"Отчет о финансовых результатах"}</definedName>
    <definedName name="анализ" localSheetId="3" hidden="1">{#N/A,#N/A,FALSE,"Отчет о финансовых результатах"}</definedName>
    <definedName name="анализ" hidden="1">{#N/A,#N/A,FALSE,"Отчет о финансовых результатах"}</definedName>
    <definedName name="аня" localSheetId="4" hidden="1">{#N/A,#N/A,FALSE,"Отчет о финансовых результатах"}</definedName>
    <definedName name="аня" localSheetId="2" hidden="1">{#N/A,#N/A,FALSE,"Отчет о финансовых результатах"}</definedName>
    <definedName name="аня" localSheetId="5" hidden="1">{#N/A,#N/A,FALSE,"Отчет о финансовых результатах"}</definedName>
    <definedName name="аня" localSheetId="1" hidden="1">{#N/A,#N/A,FALSE,"Отчет о финансовых результатах"}</definedName>
    <definedName name="аня" localSheetId="0" hidden="1">{#N/A,#N/A,FALSE,"Отчет о финансовых результатах"}</definedName>
    <definedName name="аня" localSheetId="3" hidden="1">{#N/A,#N/A,FALSE,"Отчет о финансовых результатах"}</definedName>
    <definedName name="аня" hidden="1">{#N/A,#N/A,FALSE,"Отчет о финансовых результатах"}</definedName>
    <definedName name="аняяя" localSheetId="4" hidden="1">{#N/A,#N/A,FALSE,"Отчет о финансовых результатах"}</definedName>
    <definedName name="аняяя" localSheetId="2" hidden="1">{#N/A,#N/A,FALSE,"Отчет о финансовых результатах"}</definedName>
    <definedName name="аняяя" localSheetId="5" hidden="1">{#N/A,#N/A,FALSE,"Отчет о финансовых результатах"}</definedName>
    <definedName name="аняяя" localSheetId="1" hidden="1">{#N/A,#N/A,FALSE,"Отчет о финансовых результатах"}</definedName>
    <definedName name="аняяя" localSheetId="0" hidden="1">{#N/A,#N/A,FALSE,"Отчет о финансовых результатах"}</definedName>
    <definedName name="аняяя" localSheetId="3" hidden="1">{#N/A,#N/A,FALSE,"Отчет о финансовых результатах"}</definedName>
    <definedName name="аняяя" hidden="1">{#N/A,#N/A,FALSE,"Отчет о финансовых результатах"}</definedName>
    <definedName name="в1" localSheetId="4" hidden="1">{#N/A,#N/A,FALSE,"Отчет о финансовых результатах"}</definedName>
    <definedName name="в1" localSheetId="2" hidden="1">{#N/A,#N/A,FALSE,"Отчет о финансовых результатах"}</definedName>
    <definedName name="в1" localSheetId="5" hidden="1">{#N/A,#N/A,FALSE,"Отчет о финансовых результатах"}</definedName>
    <definedName name="в1" localSheetId="1" hidden="1">{#N/A,#N/A,FALSE,"Отчет о финансовых результатах"}</definedName>
    <definedName name="в1" localSheetId="0" hidden="1">{#N/A,#N/A,FALSE,"Отчет о финансовых результатах"}</definedName>
    <definedName name="в1" localSheetId="3" hidden="1">{#N/A,#N/A,FALSE,"Отчет о финансовых результатах"}</definedName>
    <definedName name="в1" hidden="1">{#N/A,#N/A,FALSE,"Отчет о финансовых результатах"}</definedName>
    <definedName name="в2" localSheetId="4" hidden="1">{#N/A,#N/A,FALSE,"Отчет о финансовых результатах"}</definedName>
    <definedName name="в2" localSheetId="2" hidden="1">{#N/A,#N/A,FALSE,"Отчет о финансовых результатах"}</definedName>
    <definedName name="в2" localSheetId="5" hidden="1">{#N/A,#N/A,FALSE,"Отчет о финансовых результатах"}</definedName>
    <definedName name="в2" localSheetId="1" hidden="1">{#N/A,#N/A,FALSE,"Отчет о финансовых результатах"}</definedName>
    <definedName name="в2" localSheetId="0" hidden="1">{#N/A,#N/A,FALSE,"Отчет о финансовых результатах"}</definedName>
    <definedName name="в2" localSheetId="3" hidden="1">{#N/A,#N/A,FALSE,"Отчет о финансовых результатах"}</definedName>
    <definedName name="в2" hidden="1">{#N/A,#N/A,FALSE,"Отчет о финансовых результатах"}</definedName>
    <definedName name="Дин" localSheetId="4" hidden="1">{#N/A,#N/A,FALSE,"Отчет о финансовых результатах"}</definedName>
    <definedName name="Дин" localSheetId="2" hidden="1">{#N/A,#N/A,FALSE,"Отчет о финансовых результатах"}</definedName>
    <definedName name="Дин" localSheetId="5" hidden="1">{#N/A,#N/A,FALSE,"Отчет о финансовых результатах"}</definedName>
    <definedName name="Дин" localSheetId="1" hidden="1">{#N/A,#N/A,FALSE,"Отчет о финансовых результатах"}</definedName>
    <definedName name="Дин" localSheetId="0" hidden="1">{#N/A,#N/A,FALSE,"Отчет о финансовых результатах"}</definedName>
    <definedName name="Дин" localSheetId="3" hidden="1">{#N/A,#N/A,FALSE,"Отчет о финансовых результатах"}</definedName>
    <definedName name="Дин" hidden="1">{#N/A,#N/A,FALSE,"Отчет о финансовых результатах"}</definedName>
    <definedName name="Динамика" localSheetId="4" hidden="1">{#N/A,#N/A,FALSE,"Отчет о финансовых результатах"}</definedName>
    <definedName name="Динамика" localSheetId="2" hidden="1">{#N/A,#N/A,FALSE,"Отчет о финансовых результатах"}</definedName>
    <definedName name="Динамика" localSheetId="5" hidden="1">{#N/A,#N/A,FALSE,"Отчет о финансовых результатах"}</definedName>
    <definedName name="Динамика" localSheetId="1" hidden="1">{#N/A,#N/A,FALSE,"Отчет о финансовых результатах"}</definedName>
    <definedName name="Динамика" localSheetId="0" hidden="1">{#N/A,#N/A,FALSE,"Отчет о финансовых результатах"}</definedName>
    <definedName name="Динамика" localSheetId="3" hidden="1">{#N/A,#N/A,FALSE,"Отчет о финансовых результатах"}</definedName>
    <definedName name="Динамика" hidden="1">{#N/A,#N/A,FALSE,"Отчет о финансовых результатах"}</definedName>
    <definedName name="й2" localSheetId="4" hidden="1">{#N/A,#N/A,FALSE,"Отчет о финансовых результатах"}</definedName>
    <definedName name="й2" localSheetId="2" hidden="1">{#N/A,#N/A,FALSE,"Отчет о финансовых результатах"}</definedName>
    <definedName name="й2" localSheetId="5" hidden="1">{#N/A,#N/A,FALSE,"Отчет о финансовых результатах"}</definedName>
    <definedName name="й2" localSheetId="1" hidden="1">{#N/A,#N/A,FALSE,"Отчет о финансовых результатах"}</definedName>
    <definedName name="й2" localSheetId="0" hidden="1">{#N/A,#N/A,FALSE,"Отчет о финансовых результатах"}</definedName>
    <definedName name="й2" localSheetId="3" hidden="1">{#N/A,#N/A,FALSE,"Отчет о финансовых результатах"}</definedName>
    <definedName name="й2" hidden="1">{#N/A,#N/A,FALSE,"Отчет о финансовых результатах"}</definedName>
    <definedName name="й3" localSheetId="4" hidden="1">{#N/A,#N/A,FALSE,"Отчет о финансовых результатах"}</definedName>
    <definedName name="й3" localSheetId="2" hidden="1">{#N/A,#N/A,FALSE,"Отчет о финансовых результатах"}</definedName>
    <definedName name="й3" localSheetId="5" hidden="1">{#N/A,#N/A,FALSE,"Отчет о финансовых результатах"}</definedName>
    <definedName name="й3" localSheetId="1" hidden="1">{#N/A,#N/A,FALSE,"Отчет о финансовых результатах"}</definedName>
    <definedName name="й3" localSheetId="0" hidden="1">{#N/A,#N/A,FALSE,"Отчет о финансовых результатах"}</definedName>
    <definedName name="й3" localSheetId="3" hidden="1">{#N/A,#N/A,FALSE,"Отчет о финансовых результатах"}</definedName>
    <definedName name="й3" hidden="1">{#N/A,#N/A,FALSE,"Отчет о финансовых результатах"}</definedName>
    <definedName name="ке" localSheetId="4" hidden="1">{#N/A,#N/A,FALSE,"Отчет о финансовых результатах"}</definedName>
    <definedName name="ке" localSheetId="2" hidden="1">{#N/A,#N/A,FALSE,"Отчет о финансовых результатах"}</definedName>
    <definedName name="ке" localSheetId="5" hidden="1">{#N/A,#N/A,FALSE,"Отчет о финансовых результатах"}</definedName>
    <definedName name="ке" localSheetId="1" hidden="1">{#N/A,#N/A,FALSE,"Отчет о финансовых результатах"}</definedName>
    <definedName name="ке" localSheetId="0" hidden="1">{#N/A,#N/A,FALSE,"Отчет о финансовых результатах"}</definedName>
    <definedName name="ке" localSheetId="3" hidden="1">{#N/A,#N/A,FALSE,"Отчет о финансовых результатах"}</definedName>
    <definedName name="ке" hidden="1">{#N/A,#N/A,FALSE,"Отчет о финансовых результатах"}</definedName>
    <definedName name="ке1" localSheetId="4" hidden="1">{#N/A,#N/A,FALSE,"Отчет о финансовых результатах"}</definedName>
    <definedName name="ке1" localSheetId="2" hidden="1">{#N/A,#N/A,FALSE,"Отчет о финансовых результатах"}</definedName>
    <definedName name="ке1" localSheetId="5" hidden="1">{#N/A,#N/A,FALSE,"Отчет о финансовых результатах"}</definedName>
    <definedName name="ке1" localSheetId="1" hidden="1">{#N/A,#N/A,FALSE,"Отчет о финансовых результатах"}</definedName>
    <definedName name="ке1" localSheetId="0" hidden="1">{#N/A,#N/A,FALSE,"Отчет о финансовых результатах"}</definedName>
    <definedName name="ке1" localSheetId="3" hidden="1">{#N/A,#N/A,FALSE,"Отчет о финансовых результатах"}</definedName>
    <definedName name="ке1" hidden="1">{#N/A,#N/A,FALSE,"Отчет о финансовых результатах"}</definedName>
    <definedName name="люда" localSheetId="4" hidden="1">{#N/A,#N/A,FALSE,"Отчет о финансовых результатах"}</definedName>
    <definedName name="люда" localSheetId="2" hidden="1">{#N/A,#N/A,FALSE,"Отчет о финансовых результатах"}</definedName>
    <definedName name="люда" localSheetId="5" hidden="1">{#N/A,#N/A,FALSE,"Отчет о финансовых результатах"}</definedName>
    <definedName name="люда" localSheetId="1" hidden="1">{#N/A,#N/A,FALSE,"Отчет о финансовых результатах"}</definedName>
    <definedName name="люда" localSheetId="0" hidden="1">{#N/A,#N/A,FALSE,"Отчет о финансовых результатах"}</definedName>
    <definedName name="люда" localSheetId="3" hidden="1">{#N/A,#N/A,FALSE,"Отчет о финансовых результатах"}</definedName>
    <definedName name="люда" hidden="1">{#N/A,#N/A,FALSE,"Отчет о финансовых результатах"}</definedName>
    <definedName name="_xlnm.Print_Area" localSheetId="4">'CI-tr.IV-2020'!$A$1:$F$30</definedName>
    <definedName name="_xlnm.Print_Area" localSheetId="2">'PIBr-tr.IV-2020'!$A$1:$F$32</definedName>
    <definedName name="_xlnm.Print_Area" localSheetId="5">'PIBu-tr.IV 2020'!$A$1:$E$31</definedName>
    <definedName name="_xlnm.Print_Area" localSheetId="1">'Res-Util-anul-2020'!$A$1:$H$34</definedName>
    <definedName name="_xlnm.Print_Area" localSheetId="3">'VP-tr.IV-2020'!$A$1:$F$30</definedName>
    <definedName name="ол" localSheetId="4" hidden="1">{#N/A,#N/A,FALSE,"Отчет о финансовых результатах"}</definedName>
    <definedName name="ол" localSheetId="2" hidden="1">{#N/A,#N/A,FALSE,"Отчет о финансовых результатах"}</definedName>
    <definedName name="ол" localSheetId="5" hidden="1">{#N/A,#N/A,FALSE,"Отчет о финансовых результатах"}</definedName>
    <definedName name="ол" localSheetId="1" hidden="1">{#N/A,#N/A,FALSE,"Отчет о финансовых результатах"}</definedName>
    <definedName name="ол" localSheetId="0" hidden="1">{#N/A,#N/A,FALSE,"Отчет о финансовых результатах"}</definedName>
    <definedName name="ол" localSheetId="3" hidden="1">{#N/A,#N/A,FALSE,"Отчет о финансовых результатах"}</definedName>
    <definedName name="ол" hidden="1">{#N/A,#N/A,FALSE,"Отчет о финансовых результатах"}</definedName>
    <definedName name="отчет" localSheetId="4" hidden="1">{#N/A,#N/A,FALSE,"Отчет о финансовых результатах"}</definedName>
    <definedName name="отчет" localSheetId="2" hidden="1">{#N/A,#N/A,FALSE,"Отчет о финансовых результатах"}</definedName>
    <definedName name="отчет" localSheetId="5" hidden="1">{#N/A,#N/A,FALSE,"Отчет о финансовых результатах"}</definedName>
    <definedName name="отчет" localSheetId="1" hidden="1">{#N/A,#N/A,FALSE,"Отчет о финансовых результатах"}</definedName>
    <definedName name="отчет" localSheetId="0" hidden="1">{#N/A,#N/A,FALSE,"Отчет о финансовых результатах"}</definedName>
    <definedName name="отчет" localSheetId="3" hidden="1">{#N/A,#N/A,FALSE,"Отчет о финансовых результатах"}</definedName>
    <definedName name="отчет" hidden="1">{#N/A,#N/A,FALSE,"Отчет о финансовых результатах"}</definedName>
    <definedName name="пред" localSheetId="4" hidden="1">{#N/A,#N/A,FALSE,"Отчет о финансовых результатах"}</definedName>
    <definedName name="пред" localSheetId="2" hidden="1">{#N/A,#N/A,FALSE,"Отчет о финансовых результатах"}</definedName>
    <definedName name="пред" localSheetId="5" hidden="1">{#N/A,#N/A,FALSE,"Отчет о финансовых результатах"}</definedName>
    <definedName name="пред" localSheetId="1" hidden="1">{#N/A,#N/A,FALSE,"Отчет о финансовых результатах"}</definedName>
    <definedName name="пред" localSheetId="0" hidden="1">{#N/A,#N/A,FALSE,"Отчет о финансовых результатах"}</definedName>
    <definedName name="пред" localSheetId="3" hidden="1">{#N/A,#N/A,FALSE,"Отчет о финансовых результатах"}</definedName>
    <definedName name="пред" hidden="1">{#N/A,#N/A,FALSE,"Отчет о финансовых результатах"}</definedName>
    <definedName name="пред2" localSheetId="4" hidden="1">{#N/A,#N/A,FALSE,"Отчет о финансовых результатах"}</definedName>
    <definedName name="пред2" localSheetId="2" hidden="1">{#N/A,#N/A,FALSE,"Отчет о финансовых результатах"}</definedName>
    <definedName name="пред2" localSheetId="5" hidden="1">{#N/A,#N/A,FALSE,"Отчет о финансовых результатах"}</definedName>
    <definedName name="пред2" localSheetId="1" hidden="1">{#N/A,#N/A,FALSE,"Отчет о финансовых результатах"}</definedName>
    <definedName name="пред2" localSheetId="0" hidden="1">{#N/A,#N/A,FALSE,"Отчет о финансовых результатах"}</definedName>
    <definedName name="пред2" localSheetId="3" hidden="1">{#N/A,#N/A,FALSE,"Отчет о финансовых результатах"}</definedName>
    <definedName name="пред2" hidden="1">{#N/A,#N/A,FALSE,"Отчет о финансовых результатах"}</definedName>
    <definedName name="рез" localSheetId="4" hidden="1">{#N/A,#N/A,FALSE,"Отчет о финансовых результатах"}</definedName>
    <definedName name="рез" localSheetId="2" hidden="1">{#N/A,#N/A,FALSE,"Отчет о финансовых результатах"}</definedName>
    <definedName name="рез" localSheetId="5" hidden="1">{#N/A,#N/A,FALSE,"Отчет о финансовых результатах"}</definedName>
    <definedName name="рез" localSheetId="1" hidden="1">{#N/A,#N/A,FALSE,"Отчет о финансовых результатах"}</definedName>
    <definedName name="рез" localSheetId="0" hidden="1">{#N/A,#N/A,FALSE,"Отчет о финансовых результатах"}</definedName>
    <definedName name="рез" localSheetId="3" hidden="1">{#N/A,#N/A,FALSE,"Отчет о финансовых результатах"}</definedName>
    <definedName name="рез" hidden="1">{#N/A,#N/A,FALSE,"Отчет о финансовых результатах"}</definedName>
    <definedName name="свод" localSheetId="4" hidden="1">{#N/A,#N/A,FALSE,"Отчет о финансовых результатах"}</definedName>
    <definedName name="свод" localSheetId="2" hidden="1">{#N/A,#N/A,FALSE,"Отчет о финансовых результатах"}</definedName>
    <definedName name="свод" localSheetId="5" hidden="1">{#N/A,#N/A,FALSE,"Отчет о финансовых результатах"}</definedName>
    <definedName name="свод" localSheetId="1" hidden="1">{#N/A,#N/A,FALSE,"Отчет о финансовых результатах"}</definedName>
    <definedName name="свод" localSheetId="0" hidden="1">{#N/A,#N/A,FALSE,"Отчет о финансовых результатах"}</definedName>
    <definedName name="свод" localSheetId="3" hidden="1">{#N/A,#N/A,FALSE,"Отчет о финансовых результатах"}</definedName>
    <definedName name="свод" hidden="1">{#N/A,#N/A,FALSE,"Отчет о финансовых результатах"}</definedName>
    <definedName name="сводпп" localSheetId="4" hidden="1">{#N/A,#N/A,FALSE,"Отчет о финансовых результатах"}</definedName>
    <definedName name="сводпп" localSheetId="2" hidden="1">{#N/A,#N/A,FALSE,"Отчет о финансовых результатах"}</definedName>
    <definedName name="сводпп" localSheetId="5" hidden="1">{#N/A,#N/A,FALSE,"Отчет о финансовых результатах"}</definedName>
    <definedName name="сводпп" localSheetId="1" hidden="1">{#N/A,#N/A,FALSE,"Отчет о финансовых результатах"}</definedName>
    <definedName name="сводпп" localSheetId="0" hidden="1">{#N/A,#N/A,FALSE,"Отчет о финансовых результатах"}</definedName>
    <definedName name="сводпп" localSheetId="3" hidden="1">{#N/A,#N/A,FALSE,"Отчет о финансовых результатах"}</definedName>
    <definedName name="сводпп" hidden="1">{#N/A,#N/A,FALSE,"Отчет о финансовых результатах"}</definedName>
    <definedName name="смпррррррррррррррррррррррррр" localSheetId="4" hidden="1">{#N/A,#N/A,FALSE,"Отчет о финансовых результатах"}</definedName>
    <definedName name="смпррррррррррррррррррррррррр" localSheetId="2" hidden="1">{#N/A,#N/A,FALSE,"Отчет о финансовых результатах"}</definedName>
    <definedName name="смпррррррррррррррррррррррррр" localSheetId="5" hidden="1">{#N/A,#N/A,FALSE,"Отчет о финансовых результатах"}</definedName>
    <definedName name="смпррррррррррррррррррррррррр" localSheetId="1" hidden="1">{#N/A,#N/A,FALSE,"Отчет о финансовых результатах"}</definedName>
    <definedName name="смпррррррррррррррррррррррррр" localSheetId="0" hidden="1">{#N/A,#N/A,FALSE,"Отчет о финансовых результатах"}</definedName>
    <definedName name="смпррррррррррррррррррррррррр" localSheetId="3" hidden="1">{#N/A,#N/A,FALSE,"Отчет о финансовых результатах"}</definedName>
    <definedName name="смпррррррррррррррррррррррррр" hidden="1">{#N/A,#N/A,FALSE,"Отчет о финансовых результатах"}</definedName>
    <definedName name="Стоимость" localSheetId="4" hidden="1">{#N/A,#N/A,FALSE,"Отчет о финансовых результатах"}</definedName>
    <definedName name="Стоимость" localSheetId="2" hidden="1">{#N/A,#N/A,FALSE,"Отчет о финансовых результатах"}</definedName>
    <definedName name="Стоимость" localSheetId="5" hidden="1">{#N/A,#N/A,FALSE,"Отчет о финансовых результатах"}</definedName>
    <definedName name="Стоимость" localSheetId="1" hidden="1">{#N/A,#N/A,FALSE,"Отчет о финансовых результатах"}</definedName>
    <definedName name="Стоимость" localSheetId="0" hidden="1">{#N/A,#N/A,FALSE,"Отчет о финансовых результатах"}</definedName>
    <definedName name="Стоимость" localSheetId="3" hidden="1">{#N/A,#N/A,FALSE,"Отчет о финансовых результатах"}</definedName>
    <definedName name="Стоимость" hidden="1">{#N/A,#N/A,FALSE,"Отчет о финансовых результатах"}</definedName>
    <definedName name="Тамара" localSheetId="4" hidden="1">{#N/A,#N/A,FALSE,"Отчет о финансовых результатах"}</definedName>
    <definedName name="Тамара" localSheetId="2" hidden="1">{#N/A,#N/A,FALSE,"Отчет о финансовых результатах"}</definedName>
    <definedName name="Тамара" localSheetId="5" hidden="1">{#N/A,#N/A,FALSE,"Отчет о финансовых результатах"}</definedName>
    <definedName name="Тамара" localSheetId="1" hidden="1">{#N/A,#N/A,FALSE,"Отчет о финансовых результатах"}</definedName>
    <definedName name="Тамара" localSheetId="0" hidden="1">{#N/A,#N/A,FALSE,"Отчет о финансовых результатах"}</definedName>
    <definedName name="Тамара" localSheetId="3" hidden="1">{#N/A,#N/A,FALSE,"Отчет о финансовых результатах"}</definedName>
    <definedName name="Тамара" hidden="1">{#N/A,#N/A,FALSE,"Отчет о финансовых результатах"}</definedName>
    <definedName name="Тамара2" localSheetId="4" hidden="1">{#N/A,#N/A,FALSE,"Отчет о финансовых результатах"}</definedName>
    <definedName name="Тамара2" localSheetId="2" hidden="1">{#N/A,#N/A,FALSE,"Отчет о финансовых результатах"}</definedName>
    <definedName name="Тамара2" localSheetId="5" hidden="1">{#N/A,#N/A,FALSE,"Отчет о финансовых результатах"}</definedName>
    <definedName name="Тамара2" localSheetId="1" hidden="1">{#N/A,#N/A,FALSE,"Отчет о финансовых результатах"}</definedName>
    <definedName name="Тамара2" localSheetId="0" hidden="1">{#N/A,#N/A,FALSE,"Отчет о финансовых результатах"}</definedName>
    <definedName name="Тамара2" localSheetId="3" hidden="1">{#N/A,#N/A,FALSE,"Отчет о финансовых результатах"}</definedName>
    <definedName name="Тамара2" hidden="1">{#N/A,#N/A,FALSE,"Отчет о финансовых результатах"}</definedName>
    <definedName name="Ф" localSheetId="4" hidden="1">{#N/A,#N/A,FALSE,0}</definedName>
    <definedName name="Ф" localSheetId="2" hidden="1">{#N/A,#N/A,FALSE,0}</definedName>
    <definedName name="Ф" localSheetId="5" hidden="1">{#N/A,#N/A,FALSE,0}</definedName>
    <definedName name="Ф" localSheetId="1" hidden="1">{#N/A,#N/A,FALSE,0}</definedName>
    <definedName name="Ф" localSheetId="0" hidden="1">{#N/A,#N/A,FALSE,0}</definedName>
    <definedName name="Ф" localSheetId="3" hidden="1">{#N/A,#N/A,FALSE,0}</definedName>
    <definedName name="Ф" hidden="1">{#N/A,#N/A,FALSE,0}</definedName>
    <definedName name="ф1" localSheetId="4" hidden="1">{#N/A,#N/A,FALSE,"Отчет о финансовых результатах"}</definedName>
    <definedName name="ф1" localSheetId="2" hidden="1">{#N/A,#N/A,FALSE,"Отчет о финансовых результатах"}</definedName>
    <definedName name="ф1" localSheetId="5" hidden="1">{#N/A,#N/A,FALSE,"Отчет о финансовых результатах"}</definedName>
    <definedName name="ф1" localSheetId="1" hidden="1">{#N/A,#N/A,FALSE,"Отчет о финансовых результатах"}</definedName>
    <definedName name="ф1" localSheetId="0" hidden="1">{#N/A,#N/A,FALSE,"Отчет о финансовых результатах"}</definedName>
    <definedName name="ф1" localSheetId="3" hidden="1">{#N/A,#N/A,FALSE,"Отчет о финансовых результатах"}</definedName>
    <definedName name="ф1" hidden="1">{#N/A,#N/A,FALSE,"Отчет о финансовых результатах"}</definedName>
    <definedName name="ф2" localSheetId="4" hidden="1">{#N/A,#N/A,FALSE,"Отчет о финансовых результатах"}</definedName>
    <definedName name="ф2" localSheetId="2" hidden="1">{#N/A,#N/A,FALSE,"Отчет о финансовых результатах"}</definedName>
    <definedName name="ф2" localSheetId="5" hidden="1">{#N/A,#N/A,FALSE,"Отчет о финансовых результатах"}</definedName>
    <definedName name="ф2" localSheetId="1" hidden="1">{#N/A,#N/A,FALSE,"Отчет о финансовых результатах"}</definedName>
    <definedName name="ф2" localSheetId="0" hidden="1">{#N/A,#N/A,FALSE,"Отчет о финансовых результатах"}</definedName>
    <definedName name="ф2" localSheetId="3" hidden="1">{#N/A,#N/A,FALSE,"Отчет о финансовых результатах"}</definedName>
    <definedName name="ф2" hidden="1">{#N/A,#N/A,FALSE,"Отчет о финансовых результатах"}</definedName>
    <definedName name="ф3" localSheetId="4" hidden="1">{#N/A,#N/A,FALSE,"Отчет о финансовых результатах"}</definedName>
    <definedName name="ф3" localSheetId="2" hidden="1">{#N/A,#N/A,FALSE,"Отчет о финансовых результатах"}</definedName>
    <definedName name="ф3" localSheetId="5" hidden="1">{#N/A,#N/A,FALSE,"Отчет о финансовых результатах"}</definedName>
    <definedName name="ф3" localSheetId="1" hidden="1">{#N/A,#N/A,FALSE,"Отчет о финансовых результатах"}</definedName>
    <definedName name="ф3" localSheetId="0" hidden="1">{#N/A,#N/A,FALSE,"Отчет о финансовых результатах"}</definedName>
    <definedName name="ф3" localSheetId="3" hidden="1">{#N/A,#N/A,FALSE,"Отчет о финансовых результатах"}</definedName>
    <definedName name="ф3" hidden="1">{#N/A,#N/A,FALSE,"Отчет о финансовых результатах"}</definedName>
    <definedName name="ц3" localSheetId="4" hidden="1">{#N/A,#N/A,FALSE,"Отчет о финансовых результатах"}</definedName>
    <definedName name="ц3" localSheetId="2" hidden="1">{#N/A,#N/A,FALSE,"Отчет о финансовых результатах"}</definedName>
    <definedName name="ц3" localSheetId="5" hidden="1">{#N/A,#N/A,FALSE,"Отчет о финансовых результатах"}</definedName>
    <definedName name="ц3" localSheetId="1" hidden="1">{#N/A,#N/A,FALSE,"Отчет о финансовых результатах"}</definedName>
    <definedName name="ц3" localSheetId="0" hidden="1">{#N/A,#N/A,FALSE,"Отчет о финансовых результатах"}</definedName>
    <definedName name="ц3" localSheetId="3" hidden="1">{#N/A,#N/A,FALSE,"Отчет о финансовых результатах"}</definedName>
    <definedName name="ц3" hidden="1">{#N/A,#N/A,FALSE,"Отчет о финансовых результатах"}</definedName>
    <definedName name="шолт" localSheetId="4" hidden="1">{#N/A,#N/A,FALSE,"Отчет о финансовых результатах"}</definedName>
    <definedName name="шолт" localSheetId="2" hidden="1">{#N/A,#N/A,FALSE,"Отчет о финансовых результатах"}</definedName>
    <definedName name="шолт" localSheetId="5" hidden="1">{#N/A,#N/A,FALSE,"Отчет о финансовых результатах"}</definedName>
    <definedName name="шолт" localSheetId="1" hidden="1">{#N/A,#N/A,FALSE,"Отчет о финансовых результатах"}</definedName>
    <definedName name="шолт" localSheetId="0" hidden="1">{#N/A,#N/A,FALSE,"Отчет о финансовых результатах"}</definedName>
    <definedName name="шолт" localSheetId="3" hidden="1">{#N/A,#N/A,FALSE,"Отчет о финансовых результатах"}</definedName>
    <definedName name="шолт" hidden="1">{#N/A,#N/A,FALSE,"Отчет о финансовых результатах"}</definedName>
    <definedName name="щолт" localSheetId="4" hidden="1">{#N/A,#N/A,FALSE,"Отчет о финансовых результатах"}</definedName>
    <definedName name="щолт" localSheetId="2" hidden="1">{#N/A,#N/A,FALSE,"Отчет о финансовых результатах"}</definedName>
    <definedName name="щолт" localSheetId="5" hidden="1">{#N/A,#N/A,FALSE,"Отчет о финансовых результатах"}</definedName>
    <definedName name="щолт" localSheetId="1" hidden="1">{#N/A,#N/A,FALSE,"Отчет о финансовых результатах"}</definedName>
    <definedName name="щолт" localSheetId="0" hidden="1">{#N/A,#N/A,FALSE,"Отчет о финансовых результатах"}</definedName>
    <definedName name="щолт" localSheetId="3" hidden="1">{#N/A,#N/A,FALSE,"Отчет о финансовых результатах"}</definedName>
    <definedName name="щолт" hidden="1">{#N/A,#N/A,FALSE,"Отчет о финансовых результатах"}</definedName>
  </definedNames>
  <calcPr fullCalcOnLoad="1"/>
</workbook>
</file>

<file path=xl/sharedStrings.xml><?xml version="1.0" encoding="utf-8"?>
<sst xmlns="http://schemas.openxmlformats.org/spreadsheetml/2006/main" count="410" uniqueCount="159">
  <si>
    <t>RESURSE / РЕСУРСЫ</t>
  </si>
  <si>
    <t>Valoarea adăugată brută - total</t>
  </si>
  <si>
    <t>Валовая добавленная стоимость - всего</t>
  </si>
  <si>
    <t>A</t>
  </si>
  <si>
    <t>Agricultură, silvicultură şi pescuit</t>
  </si>
  <si>
    <t>Сельское, лесное и рыбное хозяйство</t>
  </si>
  <si>
    <t>B</t>
  </si>
  <si>
    <t>Industria extractivă</t>
  </si>
  <si>
    <t>Добыча полезных ископаемых</t>
  </si>
  <si>
    <t>C</t>
  </si>
  <si>
    <t>Industria prelucrătoare</t>
  </si>
  <si>
    <t>Обрабатывающая промышленность</t>
  </si>
  <si>
    <t>D</t>
  </si>
  <si>
    <t>Producţia şi furnizarea de energie electrică şi termică, gaze, apă caldă şi aer condiţionat</t>
  </si>
  <si>
    <t>E</t>
  </si>
  <si>
    <t>Distribuţia apei; salubritate, gestionarea deşeurilor, activităţi de decontaminare</t>
  </si>
  <si>
    <t>Водоснабжение; очистка и обработка отходов и восстановительные работы</t>
  </si>
  <si>
    <t>F</t>
  </si>
  <si>
    <t>Construcţii</t>
  </si>
  <si>
    <t>Строительство</t>
  </si>
  <si>
    <t>G</t>
  </si>
  <si>
    <t>Comerţ cu ridicata şi cu amănuntul; întreţinerea şi repararea autovehiculelor şi a motocicletelor</t>
  </si>
  <si>
    <t>Оптовая и розничная торговля; техническое обслуживание и ремонт автотранспортных средств и мотоциклов</t>
  </si>
  <si>
    <t>H</t>
  </si>
  <si>
    <t>Transport şi depozitare</t>
  </si>
  <si>
    <t>Транспорт и хранение</t>
  </si>
  <si>
    <t>I</t>
  </si>
  <si>
    <t>J</t>
  </si>
  <si>
    <t>Informaţii şi comunicaţii</t>
  </si>
  <si>
    <t>Информационные услуги и связь</t>
  </si>
  <si>
    <t>K</t>
  </si>
  <si>
    <t>L</t>
  </si>
  <si>
    <t>Tranzacţii imobiliare</t>
  </si>
  <si>
    <t>Операции с недвижимым имуществом</t>
  </si>
  <si>
    <t>M</t>
  </si>
  <si>
    <t>Activităţi profesionale, ştiinţifice şi tehnice</t>
  </si>
  <si>
    <t>Профессиональная, научная и техническая деятельность</t>
  </si>
  <si>
    <t>N</t>
  </si>
  <si>
    <t>Activităţi de servicii administrative şi activităţi de servicii suport</t>
  </si>
  <si>
    <t>Административная деятельность и дополнительные услуги в данной области</t>
  </si>
  <si>
    <t>O</t>
  </si>
  <si>
    <t>Administraţie publică şi apărare; asigurări sociale obligatorii</t>
  </si>
  <si>
    <t>Государственное управление и оборона; обязательное социальное страхование</t>
  </si>
  <si>
    <t>P</t>
  </si>
  <si>
    <t>Învăţământ</t>
  </si>
  <si>
    <t>Образование</t>
  </si>
  <si>
    <t>Q</t>
  </si>
  <si>
    <t>Sănătate şi asistenţă socială</t>
  </si>
  <si>
    <t>Здравоохранение и социальные услуги</t>
  </si>
  <si>
    <t>R</t>
  </si>
  <si>
    <t>S</t>
  </si>
  <si>
    <t>Alte activităţi de servicii</t>
  </si>
  <si>
    <t>Предоставление прочих видов услуг</t>
  </si>
  <si>
    <t>T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</si>
  <si>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</si>
  <si>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Чистые налоги на продукты (налоги минус субсидии)</t>
  </si>
  <si>
    <t>PRODUSUL INTERN BRUT</t>
  </si>
  <si>
    <t>ВАЛОВОЙ ВНУТРЕННИЙ ПРОДУКТ</t>
  </si>
  <si>
    <t>UTILIZĂRI / ИСПОЛЬЗОВАНИЕ</t>
  </si>
  <si>
    <t>Consumul  final - total</t>
  </si>
  <si>
    <t>Конечное потребление - всего</t>
  </si>
  <si>
    <t>Consumul final al gospodăriilor populaţiei</t>
  </si>
  <si>
    <t>Конечное потребление домашних хозяйств</t>
  </si>
  <si>
    <t>Consumul final al administraţiei publice şi  instituţiilor fără scop lucrativ în serviciul gospodăriilor populaţiei</t>
  </si>
  <si>
    <t>Formarea brută de capital</t>
  </si>
  <si>
    <t>Валовое накопление капитала</t>
  </si>
  <si>
    <t>Formarea brută de capital fix</t>
  </si>
  <si>
    <t>Валовое накопление основного капитала</t>
  </si>
  <si>
    <t>Variaţia stocurilor</t>
  </si>
  <si>
    <t>Изменение запасов</t>
  </si>
  <si>
    <t>Exportul net de bunuri şi servicii</t>
  </si>
  <si>
    <t>Чистый экспорт товаров и услуг</t>
  </si>
  <si>
    <t>Exportul de bunuri şi servicii</t>
  </si>
  <si>
    <t>Экспорт товаров и услуг</t>
  </si>
  <si>
    <t>Importul de bunuri şi servicii (-)</t>
  </si>
  <si>
    <t>Импорт товаров и услуг (-)</t>
  </si>
  <si>
    <t>În unele cazuri pot apărea decalaje neînsemnate între totalurile indicate și sumele componente incluse, fapt ce se explică prin rotunjirea datelor.</t>
  </si>
  <si>
    <t>В отдельных случаях незначительные расхождения между итогом и суммой слагаемых объясняются округлением данных.</t>
  </si>
  <si>
    <t>Valoarea adăugată brută</t>
  </si>
  <si>
    <t>Валовая добавленная стоимость</t>
  </si>
  <si>
    <t>Volumul producţiei</t>
  </si>
  <si>
    <t xml:space="preserve">Валовой выпуск  </t>
  </si>
  <si>
    <t>Consumul intermediar</t>
  </si>
  <si>
    <t>Промежуточное потребление</t>
  </si>
  <si>
    <t>Procurarea bunurilor</t>
  </si>
  <si>
    <t>Приобретение товаров</t>
  </si>
  <si>
    <t>Procurarea serviciilor</t>
  </si>
  <si>
    <t>Приобрeтение услуг</t>
  </si>
  <si>
    <t xml:space="preserve">Procurarea bunurilor şi serviciilor de către rezidenţi peste hotare </t>
  </si>
  <si>
    <t>Приобретение товаров и услуг резидентами за границей</t>
  </si>
  <si>
    <t>Procurarea bunurilor şi serviciilor de către nerezidenţi pe teritoriul economic al ţării (-)</t>
  </si>
  <si>
    <t>Приобретение товаров и услуг нерезидентами на экономической территории страны (-)</t>
  </si>
  <si>
    <t>Consumul final al administraţiei publice</t>
  </si>
  <si>
    <t>Конечное потребление государственного управления</t>
  </si>
  <si>
    <t>Consumul final al instituţiilor fără scop lucrativ în serviciul gospodăriilor populaţiei</t>
  </si>
  <si>
    <t>Конечное потребление некоммерческих организаций, обслуживающих домашние хозяйства</t>
  </si>
  <si>
    <t>Валовое накопление</t>
  </si>
  <si>
    <t xml:space="preserve">Construcţii </t>
  </si>
  <si>
    <t>Maşini şi utilaje</t>
  </si>
  <si>
    <t>Машины и оборудование</t>
  </si>
  <si>
    <t>Alte</t>
  </si>
  <si>
    <t>Прочие</t>
  </si>
  <si>
    <t>Bunuri</t>
  </si>
  <si>
    <t>Товары</t>
  </si>
  <si>
    <t>Servicii</t>
  </si>
  <si>
    <t>Услуги</t>
  </si>
  <si>
    <t>O,P,Q</t>
  </si>
  <si>
    <t>из них: налоги на продукты</t>
  </si>
  <si>
    <t>Государственное управление и оборона; обязательное социальное страхование; образование; здравоохранение и социальные услуги</t>
  </si>
  <si>
    <t>Activități de cazare și alimentație publică</t>
  </si>
  <si>
    <t>Конечное потребление государственного управления и некоммерческих организаций, обслуживающих домашние хозяйства</t>
  </si>
  <si>
    <t>Consumul final - total</t>
  </si>
  <si>
    <t>x</t>
  </si>
  <si>
    <t>Деятельность по размещению и общественному питанию</t>
  </si>
  <si>
    <t>Administraţie publică şi apărare; asigurări sociale obligatorii; învăţământ; sănătate şi asistenţă socială</t>
  </si>
  <si>
    <t>B,C,D,E</t>
  </si>
  <si>
    <t>G,H,I</t>
  </si>
  <si>
    <t>R,S,T</t>
  </si>
  <si>
    <t>M,N</t>
  </si>
  <si>
    <t>Industria extractivă; industria prelucrătoare; producţia şi furnizarea de energie electrică şi termică, gaze, apă caldă şi aer condiţionat; distribuţia apei; salubritate, gestionarea deşeurilor,  activităţi de decontaminare</t>
  </si>
  <si>
    <t>Comerţ cu ridicata şi cu amănuntul; întreţinerea şi repararea autovehiculelor şi a motocicletelor; transport şi depozitare; activități de cazare și alimentație publică</t>
  </si>
  <si>
    <t>Оптовая и розничная торговля; техническое обслуживание и ремонт автотранспортных средств и мотоциклов; транспорт и хранение; деятельность по размещению и общественному питанию</t>
  </si>
  <si>
    <t>Activităţi profesionale, ştiinţifice şi tehnice; activităţi de servicii administrative şi activităţi de servicii suport</t>
  </si>
  <si>
    <t>Профессиональная, научная и техническая деятельность; административная деятельность и дополнительные услуги в данной области</t>
  </si>
  <si>
    <t>Искусство, развлечение и отдых; предоставление прочих видов услуг; деятельность домашних хозяйств, нанимающих домашнюю прислугу и производящих товары и услуги для собственного потребления</t>
  </si>
  <si>
    <t>din care: impozite pe produs</t>
  </si>
  <si>
    <t>Impozite nete pe produs (impozite minus subvenții)</t>
  </si>
  <si>
    <t>Искусство, развлечения и отдых</t>
  </si>
  <si>
    <t>Добыча полезных ископаемых; oбрабатывающая промышленность; производство и обеспечение электро- и теплоэнергией, газом, горячей водой; кондиционирование воздуха; водоснабжение; очистка и обработка отходов и восстановительные работы</t>
  </si>
  <si>
    <t>Финансовая деятельность и страхование</t>
  </si>
  <si>
    <t>Activități financiare și asigurări</t>
  </si>
  <si>
    <t>Arta, activități de recreere și de agrement; alte activităţi de servicii; activităţi ale gospodăriilor casnice în calitate de angajator de personal casnic; activităţi ale gospodăriilor casnice de producere de bunuri şi servicii destinate consumului propriu</t>
  </si>
  <si>
    <t>Производство и обеспечение электро- и теплоэнергией, газом, горячей водой; кондиционирование воздуха</t>
  </si>
  <si>
    <t>Arta, activități de recreere și de agrement</t>
  </si>
  <si>
    <t>Activităţi ale gospodăriilor casnice în calitate de angajator de personal casnic; activităţi ale gospodăriilor casnice de producere de bunuri şi servicii destinate consumului propriu</t>
  </si>
  <si>
    <r>
      <t xml:space="preserve">Preţuri curente,
 mii. lei
</t>
    </r>
    <r>
      <rPr>
        <i/>
        <sz val="12"/>
        <rFont val="Times New Roman"/>
        <family val="1"/>
      </rPr>
      <t>Текущие цены,
тыс. лей</t>
    </r>
  </si>
  <si>
    <r>
      <t xml:space="preserve">Contribuţia la formarea PIB
</t>
    </r>
    <r>
      <rPr>
        <i/>
        <sz val="12"/>
        <rFont val="Times New Roman"/>
        <family val="1"/>
      </rPr>
      <t>Структура ВВП
%</t>
    </r>
  </si>
  <si>
    <r>
      <t xml:space="preserve">Contribuţia la creşterea/ descreşterea PIB (+/-)
</t>
    </r>
    <r>
      <rPr>
        <i/>
        <sz val="12"/>
        <rFont val="Times New Roman"/>
        <family val="1"/>
      </rPr>
      <t>Степень влияния на ВВП (+/-)
 %</t>
    </r>
  </si>
  <si>
    <r>
      <t xml:space="preserve">Preţuri curente,
mii lei
</t>
    </r>
    <r>
      <rPr>
        <i/>
        <sz val="12"/>
        <rFont val="Times New Roman"/>
        <family val="1"/>
      </rPr>
      <t>Tекущие цены, тыс.лей</t>
    </r>
  </si>
  <si>
    <r>
      <t xml:space="preserve">Preţurile medii ale anului 2019, mii lei
</t>
    </r>
    <r>
      <rPr>
        <i/>
        <sz val="12"/>
        <rFont val="Times New Roman"/>
        <family val="1"/>
      </rPr>
      <t>Cредние цены 2019 года, тыс.лей</t>
    </r>
  </si>
  <si>
    <t>Tabelul A1. Resursele şi utilizările Produsului Intern Brut în trimestrul IV 2020</t>
  </si>
  <si>
    <t xml:space="preserve">                                              Производство и использование валового внутреннего продукта в IV квартале 2020</t>
  </si>
  <si>
    <r>
      <t xml:space="preserve">Indicii volumului fizic - în % faţă de trimestrul IV 2019
</t>
    </r>
    <r>
      <rPr>
        <i/>
        <sz val="12"/>
        <rFont val="Times New Roman"/>
        <family val="1"/>
      </rPr>
      <t>Индексы  физического объема в % к IV кварталу 2019</t>
    </r>
  </si>
  <si>
    <t>Tabelul A2. Resursele şi utilizările Produsului Intern Brut în anul 2020</t>
  </si>
  <si>
    <r>
      <t xml:space="preserve">Indicii volumului fizic - în % faţă de anul 2019
</t>
    </r>
    <r>
      <rPr>
        <i/>
        <sz val="12"/>
        <rFont val="Times New Roman"/>
        <family val="1"/>
      </rPr>
      <t>Индексы  физического объема в % к 2019 году</t>
    </r>
  </si>
  <si>
    <t>Tabelul A3. Produsul Intern Brut pe resurse în trimestrul IV 2020</t>
  </si>
  <si>
    <r>
      <t xml:space="preserve">Indicii volumului fizic - în % faţă de
trimestrul IV 2019
</t>
    </r>
    <r>
      <rPr>
        <i/>
        <sz val="12"/>
        <rFont val="Times New Roman"/>
        <family val="1"/>
      </rPr>
      <t>Индексы  физического объема в % к IV кварталу 2019</t>
    </r>
  </si>
  <si>
    <t>Tabelul A4. Volumul Producției în trimestrul IV 2020</t>
  </si>
  <si>
    <t xml:space="preserve">                    Валовый Выпуск в IV квартале 2020</t>
  </si>
  <si>
    <r>
      <t xml:space="preserve">Indicii volumului fizic - în % faţă de
trimestrul IVI 2019
</t>
    </r>
    <r>
      <rPr>
        <i/>
        <sz val="12"/>
        <rFont val="Times New Roman"/>
        <family val="1"/>
      </rPr>
      <t>Индексы  физического объема в % к IV кварталу 2019</t>
    </r>
  </si>
  <si>
    <t>Tabelul A5. Consumul Intermediar în trimestrul IV 2020</t>
  </si>
  <si>
    <r>
      <t xml:space="preserve">Indicii volumului fizic - în % faţă de 
trimestrul IV 2019
</t>
    </r>
    <r>
      <rPr>
        <i/>
        <sz val="12"/>
        <rFont val="Times New Roman"/>
        <family val="1"/>
      </rPr>
      <t>Индексы  физического объема в % к IV кварталу 2019</t>
    </r>
  </si>
  <si>
    <t xml:space="preserve">                                      Промежуточное потребление в IV квартале 2020</t>
  </si>
  <si>
    <t>Tabelul A6. Produsul Intern Brut pe utilizări în trimestrul IV 2020</t>
  </si>
  <si>
    <t>Indici de preț - în % față de trimestrul IV 2019 Индексы цен в % к IV кварталу</t>
  </si>
  <si>
    <r>
      <t xml:space="preserve">Indici de preț - în % faţă de anul 2019 </t>
    </r>
    <r>
      <rPr>
        <i/>
        <sz val="12"/>
        <rFont val="Times New Roman"/>
        <family val="1"/>
      </rPr>
      <t>Индексы цен в % к 2019 году</t>
    </r>
    <r>
      <rPr>
        <sz val="12"/>
        <rFont val="Times New Roman"/>
        <family val="1"/>
      </rPr>
      <t xml:space="preserve">
  %</t>
    </r>
  </si>
  <si>
    <t xml:space="preserve">                                               Использование Валового Внутреннего Продукта в IV квартале 2020</t>
  </si>
  <si>
    <t xml:space="preserve">                                           Произведённый Валовый Внутренний Продукт в IV квартале 2020</t>
  </si>
  <si>
    <t xml:space="preserve">                                                            Производство и использование валового внутреннего продукта в 2020 году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</si>
</sst>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  <numFmt numFmtId="198" formatCode="#."/>
    <numFmt numFmtId="199" formatCode="_-* #,##0.00[$€-1]_-;\-* #,##0.00[$€-1]_-;_-* &quot;-&quot;??[$€-1]_-"/>
    <numFmt numFmtId="200" formatCode="#,##0_ ;[Red]\(#,##0\)\ ;_(* &quot;——        &quot;_)"/>
    <numFmt numFmtId="201" formatCode="#,##0.000"/>
    <numFmt numFmtId="202" formatCode="0.000000"/>
    <numFmt numFmtId="203" formatCode="0.00000"/>
    <numFmt numFmtId="204" formatCode="0.0000"/>
    <numFmt numFmtId="205" formatCode="0.000"/>
    <numFmt numFmtId="206" formatCode="#,##0.0000"/>
    <numFmt numFmtId="207" formatCode="#,##0.00000"/>
    <numFmt numFmtId="208" formatCode="0.0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_-* #,##0.0_р_._-;\-* #,##0.0_р_._-;_-* &quot;-&quot;??_р_._-;_-@_-"/>
    <numFmt numFmtId="214" formatCode="_-* #,##0_р_._-;\-* #,##0_р_._-;_-* &quot;-&quot;??_р_._-;_-@_-"/>
    <numFmt numFmtId="215" formatCode="#,##0.00000000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2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20"/>
      <name val="Calibri"/>
      <family val="2"/>
    </font>
    <font>
      <sz val="9"/>
      <color indexed="20"/>
      <name val="Times New Roman"/>
      <family val="2"/>
    </font>
    <font>
      <b/>
      <sz val="11"/>
      <color indexed="52"/>
      <name val="Calibri"/>
      <family val="2"/>
    </font>
    <font>
      <b/>
      <sz val="9"/>
      <color indexed="52"/>
      <name val="Times New Roman"/>
      <family val="2"/>
    </font>
    <font>
      <b/>
      <sz val="11"/>
      <color indexed="9"/>
      <name val="Calibri"/>
      <family val="2"/>
    </font>
    <font>
      <b/>
      <sz val="9"/>
      <color indexed="9"/>
      <name val="Times New Roman"/>
      <family val="2"/>
    </font>
    <font>
      <sz val="1"/>
      <color indexed="16"/>
      <name val="Courier"/>
      <family val="1"/>
    </font>
    <font>
      <sz val="10"/>
      <name val="Arial Cyr"/>
      <family val="0"/>
    </font>
    <font>
      <i/>
      <sz val="11"/>
      <color indexed="23"/>
      <name val="Calibri"/>
      <family val="2"/>
    </font>
    <font>
      <i/>
      <sz val="9"/>
      <color indexed="23"/>
      <name val="Times New Roman"/>
      <family val="2"/>
    </font>
    <font>
      <sz val="11"/>
      <color indexed="17"/>
      <name val="Calibri"/>
      <family val="2"/>
    </font>
    <font>
      <sz val="9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1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9"/>
      <color indexed="62"/>
      <name val="Times New Roman"/>
      <family val="2"/>
    </font>
    <font>
      <sz val="11"/>
      <color indexed="52"/>
      <name val="Calibri"/>
      <family val="2"/>
    </font>
    <font>
      <sz val="9"/>
      <color indexed="52"/>
      <name val="Times New Roman"/>
      <family val="2"/>
    </font>
    <font>
      <sz val="6.15"/>
      <name val="Arial"/>
      <family val="2"/>
    </font>
    <font>
      <sz val="11"/>
      <color indexed="60"/>
      <name val="Calibri"/>
      <family val="2"/>
    </font>
    <font>
      <sz val="9"/>
      <color indexed="60"/>
      <name val="Times New Roman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9"/>
      <color indexed="63"/>
      <name val="Times New Roman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2"/>
    </font>
    <font>
      <sz val="11"/>
      <color indexed="10"/>
      <name val="Calibri"/>
      <family val="2"/>
    </font>
    <font>
      <sz val="9"/>
      <color indexed="10"/>
      <name val="Times New Roman"/>
      <family val="2"/>
    </font>
    <font>
      <sz val="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sz val="18"/>
      <color indexed="56"/>
      <name val="Cambria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</borders>
  <cellStyleXfs count="2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7" borderId="0" applyNumberFormat="0" applyBorder="0" applyAlignment="0" applyProtection="0"/>
    <xf numFmtId="0" fontId="6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7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8" borderId="1" applyNumberFormat="0" applyAlignment="0" applyProtection="0"/>
    <xf numFmtId="0" fontId="11" fillId="38" borderId="1" applyNumberFormat="0" applyAlignment="0" applyProtection="0"/>
    <xf numFmtId="0" fontId="10" fillId="38" borderId="1" applyNumberFormat="0" applyAlignment="0" applyProtection="0"/>
    <xf numFmtId="0" fontId="12" fillId="39" borderId="2" applyNumberFormat="0" applyAlignment="0" applyProtection="0"/>
    <xf numFmtId="0" fontId="13" fillId="39" borderId="2" applyNumberFormat="0" applyAlignment="0" applyProtection="0"/>
    <xf numFmtId="0" fontId="12" fillId="39" borderId="2" applyNumberFormat="0" applyAlignment="0" applyProtection="0"/>
    <xf numFmtId="198" fontId="14" fillId="0" borderId="0">
      <alignment/>
      <protection locked="0"/>
    </xf>
    <xf numFmtId="19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8" fontId="14" fillId="0" borderId="0">
      <alignment/>
      <protection locked="0"/>
    </xf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4" applyNumberFormat="0" applyFill="0" applyAlignment="0" applyProtection="0"/>
    <xf numFmtId="0" fontId="22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8" fontId="26" fillId="0" borderId="0">
      <alignment/>
      <protection locked="0"/>
    </xf>
    <xf numFmtId="198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7" borderId="1" applyNumberFormat="0" applyAlignment="0" applyProtection="0"/>
    <xf numFmtId="0" fontId="28" fillId="7" borderId="1" applyNumberFormat="0" applyAlignment="0" applyProtection="0"/>
    <xf numFmtId="0" fontId="30" fillId="0" borderId="6" applyNumberFormat="0" applyFill="0" applyAlignment="0" applyProtection="0"/>
    <xf numFmtId="0" fontId="31" fillId="0" borderId="6" applyNumberFormat="0" applyFill="0" applyAlignment="0" applyProtection="0"/>
    <xf numFmtId="0" fontId="30" fillId="0" borderId="6" applyNumberFormat="0" applyFill="0" applyAlignment="0" applyProtection="0"/>
    <xf numFmtId="0" fontId="32" fillId="0" borderId="7" applyNumberFormat="0" applyFill="0" applyProtection="0">
      <alignment horizontal="left" vertical="top" wrapText="1"/>
    </xf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8" applyNumberFormat="0" applyFont="0" applyAlignment="0" applyProtection="0"/>
    <xf numFmtId="0" fontId="5" fillId="41" borderId="8" applyNumberFormat="0" applyFont="0" applyAlignment="0" applyProtection="0"/>
    <xf numFmtId="0" fontId="0" fillId="41" borderId="8" applyNumberFormat="0" applyFont="0" applyAlignment="0" applyProtection="0"/>
    <xf numFmtId="0" fontId="37" fillId="38" borderId="9" applyNumberFormat="0" applyAlignment="0" applyProtection="0"/>
    <xf numFmtId="0" fontId="38" fillId="38" borderId="9" applyNumberFormat="0" applyAlignment="0" applyProtection="0"/>
    <xf numFmtId="0" fontId="37" fillId="38" borderId="9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0" borderId="0">
      <alignment vertical="top"/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0" applyNumberFormat="0" applyFill="0" applyAlignment="0" applyProtection="0"/>
    <xf numFmtId="0" fontId="41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49" fontId="35" fillId="0" borderId="11" applyFont="0" applyBorder="0">
      <alignment horizontal="center" vertical="center" wrapText="1"/>
      <protection hidden="1"/>
    </xf>
    <xf numFmtId="1" fontId="2" fillId="48" borderId="12">
      <alignment horizontal="center" vertical="center"/>
      <protection hidden="1"/>
    </xf>
    <xf numFmtId="0" fontId="55" fillId="49" borderId="13" applyNumberFormat="0" applyAlignment="0" applyProtection="0"/>
    <xf numFmtId="0" fontId="56" fillId="50" borderId="14" applyNumberFormat="0" applyAlignment="0" applyProtection="0"/>
    <xf numFmtId="0" fontId="57" fillId="50" borderId="13" applyNumberFormat="0" applyAlignment="0" applyProtection="0"/>
    <xf numFmtId="0" fontId="5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3" fillId="51" borderId="19" applyNumberFormat="0" applyAlignment="0" applyProtection="0"/>
    <xf numFmtId="0" fontId="64" fillId="0" borderId="0" applyNumberFormat="0" applyFill="0" applyBorder="0" applyAlignment="0" applyProtection="0"/>
    <xf numFmtId="0" fontId="6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54" borderId="20" applyNumberFormat="0" applyFon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69" fillId="0" borderId="21" applyNumberFormat="0" applyFill="0" applyAlignment="0" applyProtection="0"/>
    <xf numFmtId="0" fontId="7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15" fillId="0" borderId="0" applyFont="0" applyFill="0" applyBorder="0" applyAlignment="0" applyProtection="0"/>
    <xf numFmtId="0" fontId="71" fillId="55" borderId="0" applyNumberFormat="0" applyBorder="0" applyAlignment="0" applyProtection="0"/>
    <xf numFmtId="200" fontId="2" fillId="0" borderId="0" applyFont="0" applyBorder="0" applyProtection="0">
      <alignment horizontal="right" vertical="center" shrinkToFit="1"/>
    </xf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196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197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207" applyFont="1" applyFill="1" applyBorder="1" applyAlignment="1">
      <alignment horizontal="center" wrapText="1"/>
      <protection/>
    </xf>
    <xf numFmtId="0" fontId="4" fillId="0" borderId="22" xfId="160" applyFont="1" applyFill="1" applyBorder="1" applyAlignment="1">
      <alignment/>
      <protection/>
    </xf>
    <xf numFmtId="0" fontId="4" fillId="0" borderId="23" xfId="160" applyFont="1" applyFill="1" applyBorder="1">
      <alignment/>
      <protection/>
    </xf>
    <xf numFmtId="0" fontId="46" fillId="0" borderId="24" xfId="0" applyFont="1" applyBorder="1" applyAlignment="1">
      <alignment/>
    </xf>
    <xf numFmtId="0" fontId="3" fillId="0" borderId="25" xfId="207" applyFont="1" applyFill="1" applyBorder="1">
      <alignment/>
      <protection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wrapText="1" indent="1"/>
    </xf>
    <xf numFmtId="0" fontId="4" fillId="0" borderId="26" xfId="0" applyFont="1" applyBorder="1" applyAlignment="1">
      <alignment/>
    </xf>
    <xf numFmtId="0" fontId="3" fillId="0" borderId="25" xfId="160" applyFont="1" applyFill="1" applyBorder="1" applyAlignment="1">
      <alignment wrapText="1"/>
      <protection/>
    </xf>
    <xf numFmtId="0" fontId="4" fillId="0" borderId="25" xfId="160" applyFont="1" applyFill="1" applyBorder="1" applyAlignment="1">
      <alignment horizontal="left" wrapText="1" indent="1"/>
      <protection/>
    </xf>
    <xf numFmtId="0" fontId="48" fillId="0" borderId="24" xfId="0" applyFont="1" applyBorder="1" applyAlignment="1">
      <alignment/>
    </xf>
    <xf numFmtId="0" fontId="3" fillId="0" borderId="25" xfId="207" applyFont="1" applyFill="1" applyBorder="1" applyAlignment="1">
      <alignment/>
      <protection/>
    </xf>
    <xf numFmtId="0" fontId="4" fillId="0" borderId="25" xfId="207" applyFont="1" applyFill="1" applyBorder="1" applyAlignment="1">
      <alignment horizontal="left" indent="1"/>
      <protection/>
    </xf>
    <xf numFmtId="0" fontId="4" fillId="0" borderId="25" xfId="207" applyFont="1" applyFill="1" applyBorder="1" applyAlignment="1">
      <alignment horizontal="left" wrapText="1" indent="1"/>
      <protection/>
    </xf>
    <xf numFmtId="0" fontId="46" fillId="0" borderId="27" xfId="0" applyFont="1" applyBorder="1" applyAlignment="1">
      <alignment/>
    </xf>
    <xf numFmtId="0" fontId="4" fillId="0" borderId="28" xfId="207" applyFont="1" applyFill="1" applyBorder="1" applyAlignment="1">
      <alignment horizontal="left" indent="1"/>
      <protection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" wrapText="1"/>
    </xf>
    <xf numFmtId="0" fontId="4" fillId="0" borderId="22" xfId="160" applyFont="1" applyFill="1" applyBorder="1" applyAlignment="1">
      <alignment horizontal="center" vertical="top" wrapText="1"/>
      <protection/>
    </xf>
    <xf numFmtId="0" fontId="4" fillId="0" borderId="22" xfId="207" applyFont="1" applyFill="1" applyBorder="1" applyAlignment="1">
      <alignment horizontal="center" vertical="top" wrapText="1"/>
      <protection/>
    </xf>
    <xf numFmtId="3" fontId="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96" fontId="4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56" borderId="0" xfId="0" applyFont="1" applyFill="1" applyAlignment="1">
      <alignment horizontal="right"/>
    </xf>
    <xf numFmtId="0" fontId="3" fillId="56" borderId="0" xfId="0" applyFont="1" applyFill="1" applyBorder="1" applyAlignment="1">
      <alignment horizontal="center"/>
    </xf>
    <xf numFmtId="0" fontId="4" fillId="56" borderId="23" xfId="0" applyFont="1" applyFill="1" applyBorder="1" applyAlignment="1">
      <alignment/>
    </xf>
    <xf numFmtId="0" fontId="4" fillId="56" borderId="0" xfId="0" applyFont="1" applyFill="1" applyBorder="1" applyAlignment="1">
      <alignment/>
    </xf>
    <xf numFmtId="0" fontId="4" fillId="56" borderId="0" xfId="0" applyFont="1" applyFill="1" applyAlignment="1">
      <alignment/>
    </xf>
    <xf numFmtId="0" fontId="4" fillId="56" borderId="25" xfId="0" applyFont="1" applyFill="1" applyBorder="1" applyAlignment="1">
      <alignment horizontal="left" wrapText="1" indent="2"/>
    </xf>
    <xf numFmtId="0" fontId="3" fillId="56" borderId="25" xfId="0" applyFont="1" applyFill="1" applyBorder="1" applyAlignment="1">
      <alignment wrapText="1"/>
    </xf>
    <xf numFmtId="0" fontId="3" fillId="56" borderId="25" xfId="160" applyFont="1" applyFill="1" applyBorder="1" applyAlignment="1">
      <alignment wrapText="1"/>
      <protection/>
    </xf>
    <xf numFmtId="0" fontId="3" fillId="56" borderId="0" xfId="207" applyFont="1" applyFill="1" applyBorder="1" applyAlignment="1">
      <alignment horizontal="center" wrapText="1"/>
      <protection/>
    </xf>
    <xf numFmtId="0" fontId="4" fillId="56" borderId="22" xfId="160" applyFont="1" applyFill="1" applyBorder="1" applyAlignment="1">
      <alignment/>
      <protection/>
    </xf>
    <xf numFmtId="0" fontId="3" fillId="56" borderId="25" xfId="207" applyFont="1" applyFill="1" applyBorder="1">
      <alignment/>
      <protection/>
    </xf>
    <xf numFmtId="0" fontId="4" fillId="56" borderId="25" xfId="0" applyFont="1" applyFill="1" applyBorder="1" applyAlignment="1">
      <alignment horizontal="left" wrapText="1" indent="1"/>
    </xf>
    <xf numFmtId="0" fontId="4" fillId="56" borderId="25" xfId="160" applyFont="1" applyFill="1" applyBorder="1" applyAlignment="1">
      <alignment horizontal="left" wrapText="1" indent="1"/>
      <protection/>
    </xf>
    <xf numFmtId="0" fontId="3" fillId="56" borderId="25" xfId="207" applyFont="1" applyFill="1" applyBorder="1" applyAlignment="1">
      <alignment/>
      <protection/>
    </xf>
    <xf numFmtId="0" fontId="4" fillId="56" borderId="25" xfId="207" applyFont="1" applyFill="1" applyBorder="1" applyAlignment="1">
      <alignment horizontal="left" indent="1"/>
      <protection/>
    </xf>
    <xf numFmtId="0" fontId="4" fillId="56" borderId="25" xfId="207" applyFont="1" applyFill="1" applyBorder="1" applyAlignment="1">
      <alignment horizontal="left" wrapText="1" indent="1"/>
      <protection/>
    </xf>
    <xf numFmtId="0" fontId="4" fillId="56" borderId="28" xfId="207" applyFont="1" applyFill="1" applyBorder="1" applyAlignment="1">
      <alignment horizontal="left" indent="1"/>
      <protection/>
    </xf>
    <xf numFmtId="0" fontId="4" fillId="56" borderId="23" xfId="160" applyFont="1" applyFill="1" applyBorder="1">
      <alignment/>
      <protection/>
    </xf>
    <xf numFmtId="0" fontId="3" fillId="56" borderId="0" xfId="0" applyFont="1" applyFill="1" applyBorder="1" applyAlignment="1">
      <alignment horizontal="centerContinuous"/>
    </xf>
    <xf numFmtId="0" fontId="49" fillId="0" borderId="29" xfId="0" applyFont="1" applyBorder="1" applyAlignment="1">
      <alignment horizontal="left" wrapText="1" indent="1"/>
    </xf>
    <xf numFmtId="0" fontId="47" fillId="0" borderId="29" xfId="207" applyFont="1" applyFill="1" applyBorder="1">
      <alignment/>
      <protection/>
    </xf>
    <xf numFmtId="0" fontId="49" fillId="56" borderId="29" xfId="0" applyFont="1" applyFill="1" applyBorder="1" applyAlignment="1">
      <alignment horizontal="left" wrapText="1" indent="1"/>
    </xf>
    <xf numFmtId="0" fontId="47" fillId="0" borderId="29" xfId="160" applyFont="1" applyFill="1" applyBorder="1" applyAlignment="1">
      <alignment wrapText="1"/>
      <protection/>
    </xf>
    <xf numFmtId="0" fontId="49" fillId="0" borderId="29" xfId="160" applyFont="1" applyFill="1" applyBorder="1" applyAlignment="1">
      <alignment horizontal="left" wrapText="1" indent="1"/>
      <protection/>
    </xf>
    <xf numFmtId="0" fontId="47" fillId="0" borderId="29" xfId="207" applyFont="1" applyFill="1" applyBorder="1" applyAlignment="1">
      <alignment/>
      <protection/>
    </xf>
    <xf numFmtId="0" fontId="49" fillId="0" borderId="29" xfId="207" applyFont="1" applyFill="1" applyBorder="1" applyAlignment="1">
      <alignment horizontal="left" indent="1"/>
      <protection/>
    </xf>
    <xf numFmtId="0" fontId="49" fillId="0" borderId="29" xfId="207" applyFont="1" applyFill="1" applyBorder="1" applyAlignment="1">
      <alignment horizontal="left" wrapText="1" indent="1"/>
      <protection/>
    </xf>
    <xf numFmtId="0" fontId="47" fillId="0" borderId="29" xfId="207" applyFont="1" applyFill="1" applyBorder="1" applyAlignment="1">
      <alignment wrapText="1"/>
      <protection/>
    </xf>
    <xf numFmtId="0" fontId="49" fillId="0" borderId="29" xfId="160" applyFont="1" applyFill="1" applyBorder="1" applyAlignment="1">
      <alignment horizontal="left" indent="1"/>
      <protection/>
    </xf>
    <xf numFmtId="49" fontId="49" fillId="0" borderId="29" xfId="160" applyNumberFormat="1" applyFont="1" applyFill="1" applyBorder="1" applyAlignment="1">
      <alignment horizontal="left" indent="1"/>
      <protection/>
    </xf>
    <xf numFmtId="49" fontId="49" fillId="0" borderId="30" xfId="160" applyNumberFormat="1" applyFont="1" applyFill="1" applyBorder="1" applyAlignment="1">
      <alignment horizontal="left" indent="1"/>
      <protection/>
    </xf>
    <xf numFmtId="0" fontId="47" fillId="56" borderId="29" xfId="207" applyFont="1" applyFill="1" applyBorder="1">
      <alignment/>
      <protection/>
    </xf>
    <xf numFmtId="0" fontId="47" fillId="56" borderId="29" xfId="160" applyFont="1" applyFill="1" applyBorder="1" applyAlignment="1">
      <alignment wrapText="1"/>
      <protection/>
    </xf>
    <xf numFmtId="0" fontId="49" fillId="56" borderId="29" xfId="160" applyFont="1" applyFill="1" applyBorder="1" applyAlignment="1">
      <alignment horizontal="left" wrapText="1" indent="1"/>
      <protection/>
    </xf>
    <xf numFmtId="0" fontId="47" fillId="56" borderId="29" xfId="207" applyFont="1" applyFill="1" applyBorder="1" applyAlignment="1">
      <alignment/>
      <protection/>
    </xf>
    <xf numFmtId="0" fontId="49" fillId="56" borderId="29" xfId="207" applyFont="1" applyFill="1" applyBorder="1" applyAlignment="1">
      <alignment horizontal="left" indent="1"/>
      <protection/>
    </xf>
    <xf numFmtId="0" fontId="49" fillId="56" borderId="29" xfId="207" applyFont="1" applyFill="1" applyBorder="1" applyAlignment="1">
      <alignment horizontal="left" wrapText="1" indent="1"/>
      <protection/>
    </xf>
    <xf numFmtId="0" fontId="47" fillId="56" borderId="29" xfId="207" applyFont="1" applyFill="1" applyBorder="1" applyAlignment="1">
      <alignment wrapText="1"/>
      <protection/>
    </xf>
    <xf numFmtId="0" fontId="49" fillId="56" borderId="29" xfId="160" applyFont="1" applyFill="1" applyBorder="1" applyAlignment="1">
      <alignment horizontal="left" indent="1"/>
      <protection/>
    </xf>
    <xf numFmtId="49" fontId="49" fillId="56" borderId="29" xfId="160" applyNumberFormat="1" applyFont="1" applyFill="1" applyBorder="1" applyAlignment="1">
      <alignment horizontal="left" indent="1"/>
      <protection/>
    </xf>
    <xf numFmtId="49" fontId="49" fillId="56" borderId="30" xfId="160" applyNumberFormat="1" applyFont="1" applyFill="1" applyBorder="1" applyAlignment="1">
      <alignment horizontal="left" indent="1"/>
      <protection/>
    </xf>
    <xf numFmtId="0" fontId="49" fillId="56" borderId="29" xfId="0" applyFont="1" applyFill="1" applyBorder="1" applyAlignment="1">
      <alignment horizontal="left" wrapText="1" indent="2"/>
    </xf>
    <xf numFmtId="0" fontId="47" fillId="56" borderId="29" xfId="0" applyFont="1" applyFill="1" applyBorder="1" applyAlignment="1">
      <alignment horizontal="left" wrapText="1"/>
    </xf>
    <xf numFmtId="0" fontId="3" fillId="0" borderId="24" xfId="207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26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18" borderId="25" xfId="207" applyFont="1" applyFill="1" applyBorder="1" applyAlignment="1">
      <alignment vertical="center"/>
      <protection/>
    </xf>
    <xf numFmtId="0" fontId="47" fillId="18" borderId="29" xfId="207" applyFont="1" applyFill="1" applyBorder="1" applyAlignment="1">
      <alignment vertical="center"/>
      <protection/>
    </xf>
    <xf numFmtId="0" fontId="3" fillId="18" borderId="24" xfId="207" applyFont="1" applyFill="1" applyBorder="1" applyAlignment="1">
      <alignment vertical="center"/>
      <protection/>
    </xf>
    <xf numFmtId="0" fontId="3" fillId="18" borderId="27" xfId="0" applyFont="1" applyFill="1" applyBorder="1" applyAlignment="1">
      <alignment vertical="center"/>
    </xf>
    <xf numFmtId="0" fontId="3" fillId="18" borderId="28" xfId="0" applyFont="1" applyFill="1" applyBorder="1" applyAlignment="1">
      <alignment vertical="center" wrapText="1"/>
    </xf>
    <xf numFmtId="3" fontId="3" fillId="18" borderId="28" xfId="0" applyNumberFormat="1" applyFont="1" applyFill="1" applyBorder="1" applyAlignment="1">
      <alignment vertical="center"/>
    </xf>
    <xf numFmtId="0" fontId="47" fillId="18" borderId="30" xfId="0" applyFont="1" applyFill="1" applyBorder="1" applyAlignment="1">
      <alignment horizontal="left" vertical="center" wrapText="1"/>
    </xf>
    <xf numFmtId="0" fontId="3" fillId="18" borderId="28" xfId="0" applyFont="1" applyFill="1" applyBorder="1" applyAlignment="1">
      <alignment horizontal="left" vertical="center"/>
    </xf>
    <xf numFmtId="0" fontId="47" fillId="18" borderId="30" xfId="0" applyFont="1" applyFill="1" applyBorder="1" applyAlignment="1">
      <alignment horizontal="left" vertical="center"/>
    </xf>
    <xf numFmtId="197" fontId="3" fillId="0" borderId="0" xfId="0" applyNumberFormat="1" applyFont="1" applyAlignment="1">
      <alignment/>
    </xf>
    <xf numFmtId="3" fontId="4" fillId="0" borderId="25" xfId="0" applyNumberFormat="1" applyFont="1" applyFill="1" applyBorder="1" applyAlignment="1">
      <alignment/>
    </xf>
    <xf numFmtId="197" fontId="3" fillId="18" borderId="28" xfId="0" applyNumberFormat="1" applyFont="1" applyFill="1" applyBorder="1" applyAlignment="1">
      <alignment vertical="center"/>
    </xf>
    <xf numFmtId="197" fontId="4" fillId="0" borderId="25" xfId="0" applyNumberFormat="1" applyFont="1" applyFill="1" applyBorder="1" applyAlignment="1">
      <alignment/>
    </xf>
    <xf numFmtId="197" fontId="3" fillId="0" borderId="2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3" fontId="3" fillId="0" borderId="25" xfId="207" applyNumberFormat="1" applyFont="1" applyFill="1" applyBorder="1" applyAlignment="1">
      <alignment horizontal="right"/>
      <protection/>
    </xf>
    <xf numFmtId="3" fontId="3" fillId="18" borderId="25" xfId="207" applyNumberFormat="1" applyFont="1" applyFill="1" applyBorder="1" applyAlignment="1">
      <alignment horizontal="right" vertical="center"/>
      <protection/>
    </xf>
    <xf numFmtId="197" fontId="4" fillId="0" borderId="25" xfId="0" applyNumberFormat="1" applyFont="1" applyFill="1" applyBorder="1" applyAlignment="1">
      <alignment horizontal="right"/>
    </xf>
    <xf numFmtId="196" fontId="3" fillId="0" borderId="25" xfId="207" applyNumberFormat="1" applyFont="1" applyFill="1" applyBorder="1" applyAlignment="1">
      <alignment horizontal="right"/>
      <protection/>
    </xf>
    <xf numFmtId="197" fontId="3" fillId="0" borderId="25" xfId="0" applyNumberFormat="1" applyFont="1" applyFill="1" applyBorder="1" applyAlignment="1">
      <alignment horizontal="right"/>
    </xf>
    <xf numFmtId="197" fontId="3" fillId="18" borderId="25" xfId="0" applyNumberFormat="1" applyFont="1" applyFill="1" applyBorder="1" applyAlignment="1">
      <alignment horizontal="right" vertical="center"/>
    </xf>
    <xf numFmtId="197" fontId="4" fillId="0" borderId="31" xfId="0" applyNumberFormat="1" applyFont="1" applyFill="1" applyBorder="1" applyAlignment="1">
      <alignment horizontal="right"/>
    </xf>
    <xf numFmtId="197" fontId="3" fillId="0" borderId="31" xfId="207" applyNumberFormat="1" applyFont="1" applyFill="1" applyBorder="1" applyAlignment="1">
      <alignment horizontal="right"/>
      <protection/>
    </xf>
    <xf numFmtId="197" fontId="3" fillId="0" borderId="31" xfId="0" applyNumberFormat="1" applyFont="1" applyFill="1" applyBorder="1" applyAlignment="1">
      <alignment horizontal="right"/>
    </xf>
    <xf numFmtId="197" fontId="3" fillId="0" borderId="25" xfId="207" applyNumberFormat="1" applyFont="1" applyFill="1" applyBorder="1" applyAlignment="1">
      <alignment horizontal="right"/>
      <protection/>
    </xf>
    <xf numFmtId="197" fontId="4" fillId="0" borderId="25" xfId="207" applyNumberFormat="1" applyFont="1" applyFill="1" applyBorder="1" applyAlignment="1">
      <alignment horizontal="right"/>
      <protection/>
    </xf>
    <xf numFmtId="197" fontId="3" fillId="18" borderId="31" xfId="207" applyNumberFormat="1" applyFont="1" applyFill="1" applyBorder="1" applyAlignment="1">
      <alignment horizontal="right" vertical="center"/>
      <protection/>
    </xf>
    <xf numFmtId="197" fontId="3" fillId="18" borderId="25" xfId="207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Continuous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32" xfId="0" applyFont="1" applyFill="1" applyBorder="1" applyAlignment="1">
      <alignment horizontal="center" wrapText="1"/>
    </xf>
    <xf numFmtId="0" fontId="4" fillId="0" borderId="22" xfId="207" applyFont="1" applyFill="1" applyBorder="1" applyAlignment="1">
      <alignment horizontal="center" vertical="top" wrapText="1"/>
      <protection/>
    </xf>
    <xf numFmtId="0" fontId="4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left" wrapText="1"/>
    </xf>
    <xf numFmtId="3" fontId="3" fillId="0" borderId="25" xfId="208" applyNumberFormat="1" applyFont="1" applyFill="1" applyBorder="1" applyAlignment="1">
      <alignment horizontal="right"/>
      <protection/>
    </xf>
    <xf numFmtId="197" fontId="3" fillId="0" borderId="25" xfId="208" applyNumberFormat="1" applyFont="1" applyFill="1" applyBorder="1" applyAlignment="1">
      <alignment horizontal="right"/>
      <protection/>
    </xf>
    <xf numFmtId="0" fontId="47" fillId="0" borderId="29" xfId="0" applyFont="1" applyFill="1" applyBorder="1" applyAlignment="1">
      <alignment wrapText="1"/>
    </xf>
    <xf numFmtId="196" fontId="3" fillId="0" borderId="0" xfId="0" applyNumberFormat="1" applyFont="1" applyFill="1" applyBorder="1" applyAlignment="1">
      <alignment wrapText="1"/>
    </xf>
    <xf numFmtId="0" fontId="4" fillId="0" borderId="24" xfId="208" applyFont="1" applyFill="1" applyBorder="1" applyAlignment="1">
      <alignment horizontal="left" indent="1"/>
      <protection/>
    </xf>
    <xf numFmtId="3" fontId="4" fillId="0" borderId="25" xfId="208" applyNumberFormat="1" applyFont="1" applyFill="1" applyBorder="1" applyAlignment="1">
      <alignment horizontal="right"/>
      <protection/>
    </xf>
    <xf numFmtId="197" fontId="4" fillId="0" borderId="25" xfId="208" applyNumberFormat="1" applyFont="1" applyFill="1" applyBorder="1" applyAlignment="1">
      <alignment horizontal="right"/>
      <protection/>
    </xf>
    <xf numFmtId="0" fontId="49" fillId="0" borderId="29" xfId="208" applyFont="1" applyFill="1" applyBorder="1" applyAlignment="1">
      <alignment horizontal="left" wrapText="1" indent="1"/>
      <protection/>
    </xf>
    <xf numFmtId="0" fontId="4" fillId="0" borderId="24" xfId="208" applyFont="1" applyFill="1" applyBorder="1" applyAlignment="1">
      <alignment horizontal="left" wrapText="1" indent="3"/>
      <protection/>
    </xf>
    <xf numFmtId="0" fontId="49" fillId="0" borderId="29" xfId="208" applyFont="1" applyFill="1" applyBorder="1" applyAlignment="1">
      <alignment horizontal="left" wrapText="1" indent="3"/>
      <protection/>
    </xf>
    <xf numFmtId="214" fontId="3" fillId="0" borderId="0" xfId="218" applyNumberFormat="1" applyFont="1" applyFill="1" applyBorder="1" applyAlignment="1">
      <alignment wrapText="1"/>
    </xf>
    <xf numFmtId="0" fontId="4" fillId="0" borderId="24" xfId="208" applyFont="1" applyFill="1" applyBorder="1" applyAlignment="1">
      <alignment horizontal="left" wrapText="1" indent="1"/>
      <protection/>
    </xf>
    <xf numFmtId="0" fontId="3" fillId="0" borderId="24" xfId="208" applyFont="1" applyFill="1" applyBorder="1" applyAlignment="1">
      <alignment wrapText="1"/>
      <protection/>
    </xf>
    <xf numFmtId="0" fontId="47" fillId="0" borderId="29" xfId="208" applyFont="1" applyFill="1" applyBorder="1" applyAlignment="1">
      <alignment wrapText="1"/>
      <protection/>
    </xf>
    <xf numFmtId="0" fontId="4" fillId="0" borderId="24" xfId="208" applyFont="1" applyFill="1" applyBorder="1" applyAlignment="1">
      <alignment horizontal="left" indent="3"/>
      <protection/>
    </xf>
    <xf numFmtId="0" fontId="49" fillId="0" borderId="29" xfId="209" applyFont="1" applyFill="1" applyBorder="1" applyAlignment="1">
      <alignment horizontal="left" wrapText="1" indent="3"/>
      <protection/>
    </xf>
    <xf numFmtId="0" fontId="3" fillId="0" borderId="24" xfId="208" applyFont="1" applyFill="1" applyBorder="1" applyAlignment="1">
      <alignment/>
      <protection/>
    </xf>
    <xf numFmtId="3" fontId="3" fillId="0" borderId="25" xfId="0" applyNumberFormat="1" applyFont="1" applyFill="1" applyBorder="1" applyAlignment="1">
      <alignment horizontal="right" wrapText="1"/>
    </xf>
    <xf numFmtId="0" fontId="47" fillId="0" borderId="29" xfId="208" applyFont="1" applyFill="1" applyBorder="1">
      <alignment/>
      <protection/>
    </xf>
    <xf numFmtId="0" fontId="49" fillId="0" borderId="29" xfId="208" applyFont="1" applyFill="1" applyBorder="1" applyAlignment="1">
      <alignment horizontal="left" indent="1"/>
      <protection/>
    </xf>
    <xf numFmtId="0" fontId="4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3" fillId="18" borderId="27" xfId="0" applyFont="1" applyFill="1" applyBorder="1" applyAlignment="1">
      <alignment vertical="center" wrapText="1"/>
    </xf>
    <xf numFmtId="3" fontId="3" fillId="18" borderId="28" xfId="208" applyNumberFormat="1" applyFont="1" applyFill="1" applyBorder="1" applyAlignment="1">
      <alignment vertical="center"/>
      <protection/>
    </xf>
    <xf numFmtId="197" fontId="3" fillId="18" borderId="28" xfId="208" applyNumberFormat="1" applyFont="1" applyFill="1" applyBorder="1" applyAlignment="1">
      <alignment vertical="center"/>
      <protection/>
    </xf>
    <xf numFmtId="196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4" fillId="0" borderId="0" xfId="0" applyNumberFormat="1" applyFont="1" applyFill="1" applyBorder="1" applyAlignment="1">
      <alignment wrapText="1"/>
    </xf>
    <xf numFmtId="196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201" fontId="4" fillId="0" borderId="0" xfId="0" applyNumberFormat="1" applyFont="1" applyFill="1" applyAlignment="1">
      <alignment wrapText="1"/>
    </xf>
    <xf numFmtId="197" fontId="4" fillId="0" borderId="0" xfId="0" applyNumberFormat="1" applyFont="1" applyFill="1" applyAlignment="1">
      <alignment wrapText="1"/>
    </xf>
    <xf numFmtId="3" fontId="4" fillId="0" borderId="28" xfId="0" applyNumberFormat="1" applyFont="1" applyFill="1" applyBorder="1" applyAlignment="1">
      <alignment horizontal="right"/>
    </xf>
    <xf numFmtId="197" fontId="4" fillId="0" borderId="28" xfId="0" applyNumberFormat="1" applyFont="1" applyFill="1" applyBorder="1" applyAlignment="1">
      <alignment horizontal="right"/>
    </xf>
    <xf numFmtId="197" fontId="4" fillId="0" borderId="35" xfId="0" applyNumberFormat="1" applyFont="1" applyFill="1" applyBorder="1" applyAlignment="1">
      <alignment horizontal="right"/>
    </xf>
    <xf numFmtId="197" fontId="4" fillId="56" borderId="25" xfId="0" applyNumberFormat="1" applyFont="1" applyFill="1" applyBorder="1" applyAlignment="1">
      <alignment horizontal="right"/>
    </xf>
    <xf numFmtId="197" fontId="4" fillId="56" borderId="31" xfId="0" applyNumberFormat="1" applyFont="1" applyFill="1" applyBorder="1" applyAlignment="1">
      <alignment horizontal="right"/>
    </xf>
    <xf numFmtId="197" fontId="3" fillId="56" borderId="25" xfId="207" applyNumberFormat="1" applyFont="1" applyFill="1" applyBorder="1" applyAlignment="1">
      <alignment horizontal="right"/>
      <protection/>
    </xf>
    <xf numFmtId="197" fontId="4" fillId="56" borderId="2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3" fillId="0" borderId="0" xfId="160" applyFont="1" applyFill="1" applyBorder="1" applyAlignment="1">
      <alignment horizontal="center" wrapText="1"/>
      <protection/>
    </xf>
    <xf numFmtId="0" fontId="47" fillId="0" borderId="0" xfId="160" applyFont="1" applyFill="1" applyBorder="1" applyAlignment="1">
      <alignment horizontal="center" wrapText="1"/>
      <protection/>
    </xf>
    <xf numFmtId="0" fontId="3" fillId="0" borderId="0" xfId="207" applyFont="1" applyFill="1" applyBorder="1" applyAlignment="1">
      <alignment horizontal="center" wrapText="1"/>
      <protection/>
    </xf>
    <xf numFmtId="0" fontId="4" fillId="0" borderId="32" xfId="0" applyFont="1" applyBorder="1" applyAlignment="1">
      <alignment/>
    </xf>
    <xf numFmtId="0" fontId="46" fillId="0" borderId="24" xfId="0" applyFont="1" applyBorder="1" applyAlignment="1">
      <alignment/>
    </xf>
    <xf numFmtId="0" fontId="47" fillId="0" borderId="25" xfId="207" applyFont="1" applyFill="1" applyBorder="1" applyAlignment="1">
      <alignment horizontal="center"/>
      <protection/>
    </xf>
    <xf numFmtId="0" fontId="47" fillId="0" borderId="29" xfId="207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15" fontId="4" fillId="0" borderId="0" xfId="0" applyNumberFormat="1" applyFont="1" applyFill="1" applyAlignment="1">
      <alignment wrapText="1"/>
    </xf>
  </cellXfs>
  <cellStyles count="209">
    <cellStyle name="Normal" xfId="0"/>
    <cellStyle name="20% - Accent1" xfId="15"/>
    <cellStyle name="20% - Accent1 2" xfId="16"/>
    <cellStyle name="20% - Accent1_Acord_BNM-BNS_2012_prel_transmis" xfId="17"/>
    <cellStyle name="20% - Accent2" xfId="18"/>
    <cellStyle name="20% - Accent2 2" xfId="19"/>
    <cellStyle name="20% - Accent2_Acord_BNM-BNS_2012_prel_transmis" xfId="20"/>
    <cellStyle name="20% - Accent3" xfId="21"/>
    <cellStyle name="20% - Accent3 2" xfId="22"/>
    <cellStyle name="20% - Accent3_Acord_BNM-BNS_2012_prel_transmis" xfId="23"/>
    <cellStyle name="20% - Accent4" xfId="24"/>
    <cellStyle name="20% - Accent4 2" xfId="25"/>
    <cellStyle name="20% - Accent4_Acord_BNM-BNS_2012_prel_transmis" xfId="26"/>
    <cellStyle name="20% - Accent5" xfId="27"/>
    <cellStyle name="20% - Accent5 2" xfId="28"/>
    <cellStyle name="20% - Accent5_Acord_BNM-BNS_2012_prel_transmis" xfId="29"/>
    <cellStyle name="20% - Accent6" xfId="30"/>
    <cellStyle name="20% - Accent6 2" xfId="31"/>
    <cellStyle name="20% - Accent6_Acord_BNM-BNS_2012_prel_transmis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_Acord_BNM-BNS_2012_prel_transmis" xfId="41"/>
    <cellStyle name="40% - Accent2" xfId="42"/>
    <cellStyle name="40% - Accent2 2" xfId="43"/>
    <cellStyle name="40% - Accent2_Acord_BNM-BNS_2012_prel_transmis" xfId="44"/>
    <cellStyle name="40% - Accent3" xfId="45"/>
    <cellStyle name="40% - Accent3 2" xfId="46"/>
    <cellStyle name="40% - Accent3_Acord_BNM-BNS_2012_prel_transmis" xfId="47"/>
    <cellStyle name="40% - Accent4" xfId="48"/>
    <cellStyle name="40% - Accent4 2" xfId="49"/>
    <cellStyle name="40% - Accent4_Acord_BNM-BNS_2012_prel_transmis" xfId="50"/>
    <cellStyle name="40% - Accent5" xfId="51"/>
    <cellStyle name="40% - Accent5 2" xfId="52"/>
    <cellStyle name="40% - Accent5_Acord_BNM-BNS_2012_prel_transmis" xfId="53"/>
    <cellStyle name="40% - Accent6" xfId="54"/>
    <cellStyle name="40% - Accent6 2" xfId="55"/>
    <cellStyle name="40% - Accent6_Acord_BNM-BNS_2012_prel_transmis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1_Acord_BNM-BNS_2012_prel_transmis" xfId="65"/>
    <cellStyle name="60% - Accent2" xfId="66"/>
    <cellStyle name="60% - Accent2 2" xfId="67"/>
    <cellStyle name="60% - Accent2_Acord_BNM-BNS_2012_prel_transmis" xfId="68"/>
    <cellStyle name="60% - Accent3" xfId="69"/>
    <cellStyle name="60% - Accent3 2" xfId="70"/>
    <cellStyle name="60% - Accent3_Acord_BNM-BNS_2012_prel_transmis" xfId="71"/>
    <cellStyle name="60% - Accent4" xfId="72"/>
    <cellStyle name="60% - Accent4 2" xfId="73"/>
    <cellStyle name="60% - Accent4_Acord_BNM-BNS_2012_prel_transmis" xfId="74"/>
    <cellStyle name="60% - Accent5" xfId="75"/>
    <cellStyle name="60% - Accent5 2" xfId="76"/>
    <cellStyle name="60% - Accent5_Acord_BNM-BNS_2012_prel_transmis" xfId="77"/>
    <cellStyle name="60% - Accent6" xfId="78"/>
    <cellStyle name="60% - Accent6 2" xfId="79"/>
    <cellStyle name="60% - Accent6_Acord_BNM-BNS_2012_prel_transmis" xfId="80"/>
    <cellStyle name="60% - Акцент1" xfId="81"/>
    <cellStyle name="60% - Акцент2" xfId="82"/>
    <cellStyle name="60% - Акцент3" xfId="83"/>
    <cellStyle name="60% - Акцент4" xfId="84"/>
    <cellStyle name="60% - Акцент5" xfId="85"/>
    <cellStyle name="60% - Акцент6" xfId="86"/>
    <cellStyle name="Accent1" xfId="87"/>
    <cellStyle name="Accent1 2" xfId="88"/>
    <cellStyle name="Accent1_Acord_BNM-BNS_2012_prel_transmis" xfId="89"/>
    <cellStyle name="Accent2" xfId="90"/>
    <cellStyle name="Accent2 2" xfId="91"/>
    <cellStyle name="Accent2_Acord_BNM-BNS_2012_prel_transmis" xfId="92"/>
    <cellStyle name="Accent3" xfId="93"/>
    <cellStyle name="Accent3 2" xfId="94"/>
    <cellStyle name="Accent3_Acord_BNM-BNS_2012_prel_transmis" xfId="95"/>
    <cellStyle name="Accent4" xfId="96"/>
    <cellStyle name="Accent4 2" xfId="97"/>
    <cellStyle name="Accent4_Acord_BNM-BNS_2012_prel_transmis" xfId="98"/>
    <cellStyle name="Accent5" xfId="99"/>
    <cellStyle name="Accent5 2" xfId="100"/>
    <cellStyle name="Accent5_Acord_BNM-BNS_2012_prel_transmis" xfId="101"/>
    <cellStyle name="Accent6" xfId="102"/>
    <cellStyle name="Accent6 2" xfId="103"/>
    <cellStyle name="Accent6_Acord_BNM-BNS_2012_prel_transmis" xfId="104"/>
    <cellStyle name="Bad" xfId="105"/>
    <cellStyle name="Bad 2" xfId="106"/>
    <cellStyle name="Bad_Acord_BNM-BNS_2012_prel_transmis" xfId="107"/>
    <cellStyle name="Calculation" xfId="108"/>
    <cellStyle name="Calculation 2" xfId="109"/>
    <cellStyle name="Calculation_Acord_BNM-BNS_2012_prel_transmis" xfId="110"/>
    <cellStyle name="Check Cell" xfId="111"/>
    <cellStyle name="Check Cell 2" xfId="112"/>
    <cellStyle name="Check Cell_Acord_BNM-BNS_2012_prel_transmis" xfId="113"/>
    <cellStyle name="Date" xfId="114"/>
    <cellStyle name="Euro" xfId="115"/>
    <cellStyle name="Explanatory Text" xfId="116"/>
    <cellStyle name="Explanatory Text 2" xfId="117"/>
    <cellStyle name="Explanatory Text_Acord_BNM-BNS_2012_prel_transmis" xfId="118"/>
    <cellStyle name="Fixed" xfId="119"/>
    <cellStyle name="Good" xfId="120"/>
    <cellStyle name="Good 2" xfId="121"/>
    <cellStyle name="Good_Acord_BNM-BNS_2012_prel_transmis" xfId="122"/>
    <cellStyle name="Heading 1" xfId="123"/>
    <cellStyle name="Heading 1 2" xfId="124"/>
    <cellStyle name="Heading 1_Acord_BNM-BNS_2012_prel_transmis" xfId="125"/>
    <cellStyle name="Heading 2" xfId="126"/>
    <cellStyle name="Heading 2 2" xfId="127"/>
    <cellStyle name="Heading 2_Acord_BNM-BNS_2012_prel_transmis" xfId="128"/>
    <cellStyle name="Heading 3" xfId="129"/>
    <cellStyle name="Heading 3 2" xfId="130"/>
    <cellStyle name="Heading 3_Acord_BNM-BNS_2012_prel_transmis" xfId="131"/>
    <cellStyle name="Heading 4" xfId="132"/>
    <cellStyle name="Heading 4 2" xfId="133"/>
    <cellStyle name="Heading 4_Acord_BNM-BNS_2012_prel_transmis" xfId="134"/>
    <cellStyle name="Heading1" xfId="135"/>
    <cellStyle name="Heading2" xfId="136"/>
    <cellStyle name="Hyperlink 2" xfId="137"/>
    <cellStyle name="Input" xfId="138"/>
    <cellStyle name="Input 2" xfId="139"/>
    <cellStyle name="Input_Acord_BNM-BNS_2012_prel_transmis" xfId="140"/>
    <cellStyle name="Linked Cell" xfId="141"/>
    <cellStyle name="Linked Cell 2" xfId="142"/>
    <cellStyle name="Linked Cell_Acord_BNM-BNS_2012_prel_transmis" xfId="143"/>
    <cellStyle name="m49048872" xfId="144"/>
    <cellStyle name="Neutral" xfId="145"/>
    <cellStyle name="Neutral 2" xfId="146"/>
    <cellStyle name="Neutral_Acord_BNM-BNS_2012_prel_transmis" xfId="147"/>
    <cellStyle name="Normal 2" xfId="148"/>
    <cellStyle name="Normal 2 2" xfId="149"/>
    <cellStyle name="Normal 2_2_tr_curente_2012_2011_2" xfId="150"/>
    <cellStyle name="Normal 3" xfId="151"/>
    <cellStyle name="Normal 4" xfId="152"/>
    <cellStyle name="Normal 5" xfId="153"/>
    <cellStyle name="Normal 5 2" xfId="154"/>
    <cellStyle name="Normal 5_Acord_BNM-BNS_2012_prel_transmis" xfId="155"/>
    <cellStyle name="Normal 6" xfId="156"/>
    <cellStyle name="Normal 7" xfId="157"/>
    <cellStyle name="Normal 8" xfId="158"/>
    <cellStyle name="Normal 9" xfId="159"/>
    <cellStyle name="Normal_PIB res. util I sem2009-2010 pentru sait" xfId="160"/>
    <cellStyle name="Note" xfId="161"/>
    <cellStyle name="Note 2" xfId="162"/>
    <cellStyle name="Note_ANUL 2013 FINAL" xfId="163"/>
    <cellStyle name="Output" xfId="164"/>
    <cellStyle name="Output 2" xfId="165"/>
    <cellStyle name="Output_Acord_BNM-BNS_2012_prel_transmis" xfId="166"/>
    <cellStyle name="Percent 2" xfId="167"/>
    <cellStyle name="Percent 3" xfId="168"/>
    <cellStyle name="Style 1" xfId="169"/>
    <cellStyle name="Title" xfId="170"/>
    <cellStyle name="Total" xfId="171"/>
    <cellStyle name="Total 2" xfId="172"/>
    <cellStyle name="Total_Acord_BNM-BNS_2012_prel_transmis" xfId="173"/>
    <cellStyle name="Warning Text" xfId="174"/>
    <cellStyle name="Warning Text 2" xfId="175"/>
    <cellStyle name="Warning Text_Acord_BNM-BNS_2012_prel_transmis" xfId="176"/>
    <cellStyle name="Акцент1" xfId="177"/>
    <cellStyle name="Акцент2" xfId="178"/>
    <cellStyle name="Акцент3" xfId="179"/>
    <cellStyle name="Акцент4" xfId="180"/>
    <cellStyle name="Акцент5" xfId="181"/>
    <cellStyle name="Акцент6" xfId="182"/>
    <cellStyle name="БалансШапка" xfId="183"/>
    <cellStyle name="БалансШапкаЦифры" xfId="184"/>
    <cellStyle name="Ввод " xfId="185"/>
    <cellStyle name="Вывод" xfId="186"/>
    <cellStyle name="Вычисление" xfId="187"/>
    <cellStyle name="Hyperlink" xfId="188"/>
    <cellStyle name="Currency" xfId="189"/>
    <cellStyle name="Currency [0]" xfId="190"/>
    <cellStyle name="Заголовок 1" xfId="191"/>
    <cellStyle name="Заголовок 2" xfId="192"/>
    <cellStyle name="Заголовок 3" xfId="193"/>
    <cellStyle name="Заголовок 4" xfId="194"/>
    <cellStyle name="Итог" xfId="195"/>
    <cellStyle name="Контрольная ячейка" xfId="196"/>
    <cellStyle name="Название" xfId="197"/>
    <cellStyle name="Нейтральный" xfId="198"/>
    <cellStyle name="Обычный 10" xfId="199"/>
    <cellStyle name="Обычный 2" xfId="200"/>
    <cellStyle name="Обычный 2 2" xfId="201"/>
    <cellStyle name="Обычный 2_CALCUL" xfId="202"/>
    <cellStyle name="Обычный 3" xfId="203"/>
    <cellStyle name="Обычный 4" xfId="204"/>
    <cellStyle name="Обычный 5" xfId="205"/>
    <cellStyle name="Обычный 5 2" xfId="206"/>
    <cellStyle name="Обычный_RES si UTIL" xfId="207"/>
    <cellStyle name="Обычный_RES si UTIL 2" xfId="208"/>
    <cellStyle name="Обычный_КTrim1-2004guv" xfId="209"/>
    <cellStyle name="Followed Hyperlink" xfId="210"/>
    <cellStyle name="Плохой" xfId="211"/>
    <cellStyle name="Пояснение" xfId="212"/>
    <cellStyle name="Примечание" xfId="213"/>
    <cellStyle name="Percent" xfId="214"/>
    <cellStyle name="Процентный 2" xfId="215"/>
    <cellStyle name="Связанная ячейка" xfId="216"/>
    <cellStyle name="Текст предупреждения" xfId="217"/>
    <cellStyle name="Comma" xfId="218"/>
    <cellStyle name="Comma [0]" xfId="219"/>
    <cellStyle name="Финансовый 2" xfId="220"/>
    <cellStyle name="Хороший" xfId="221"/>
    <cellStyle name="ЦыфрыОтчетов" xfId="2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M38"/>
  <sheetViews>
    <sheetView tabSelected="1" zoomScale="80" zoomScaleNormal="80" zoomScaleSheetLayoutView="50" workbookViewId="0" topLeftCell="A2">
      <pane xSplit="2" ySplit="6" topLeftCell="C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C5" sqref="C5"/>
    </sheetView>
  </sheetViews>
  <sheetFormatPr defaultColWidth="9.140625" defaultRowHeight="12.75"/>
  <cols>
    <col min="1" max="1" width="12.28125" style="1" customWidth="1"/>
    <col min="2" max="2" width="64.140625" style="1" customWidth="1"/>
    <col min="3" max="3" width="17.28125" style="1" customWidth="1"/>
    <col min="4" max="5" width="13.421875" style="1" customWidth="1"/>
    <col min="6" max="6" width="13.7109375" style="1" customWidth="1"/>
    <col min="7" max="7" width="11.57421875" style="1" customWidth="1"/>
    <col min="8" max="8" width="67.57421875" style="1" customWidth="1"/>
    <col min="9" max="9" width="4.421875" style="1" customWidth="1"/>
    <col min="10" max="10" width="12.00390625" style="1" customWidth="1"/>
    <col min="11" max="11" width="10.28125" style="1" customWidth="1"/>
    <col min="12" max="12" width="4.140625" style="1" customWidth="1"/>
    <col min="13" max="13" width="11.28125" style="1" customWidth="1"/>
    <col min="14" max="16384" width="9.140625" style="1" customWidth="1"/>
  </cols>
  <sheetData>
    <row r="1" ht="15.75">
      <c r="H1" s="9"/>
    </row>
    <row r="2" spans="2:8" ht="15.75">
      <c r="B2" s="172" t="s">
        <v>140</v>
      </c>
      <c r="C2" s="172"/>
      <c r="D2" s="172"/>
      <c r="E2" s="172"/>
      <c r="F2" s="172"/>
      <c r="G2" s="172"/>
      <c r="H2" s="172"/>
    </row>
    <row r="3" spans="2:8" ht="15.75">
      <c r="B3" s="173" t="s">
        <v>141</v>
      </c>
      <c r="C3" s="173"/>
      <c r="D3" s="173"/>
      <c r="E3" s="173"/>
      <c r="F3" s="173"/>
      <c r="G3" s="173"/>
      <c r="H3" s="173"/>
    </row>
    <row r="4" spans="2:8" ht="15.75">
      <c r="B4" s="174"/>
      <c r="C4" s="174"/>
      <c r="D4" s="174"/>
      <c r="E4" s="174"/>
      <c r="F4" s="174"/>
      <c r="G4" s="174"/>
      <c r="H4" s="174"/>
    </row>
    <row r="5" spans="2:8" ht="16.5" thickBot="1">
      <c r="B5" s="10"/>
      <c r="C5" s="10"/>
      <c r="D5" s="10"/>
      <c r="E5" s="10"/>
      <c r="F5" s="10"/>
      <c r="G5" s="10"/>
      <c r="H5" s="10"/>
    </row>
    <row r="6" spans="1:8" ht="142.5" customHeight="1">
      <c r="A6" s="175"/>
      <c r="B6" s="11"/>
      <c r="C6" s="30" t="s">
        <v>135</v>
      </c>
      <c r="D6" s="30" t="s">
        <v>142</v>
      </c>
      <c r="E6" s="30" t="s">
        <v>154</v>
      </c>
      <c r="F6" s="30" t="s">
        <v>136</v>
      </c>
      <c r="G6" s="30" t="s">
        <v>137</v>
      </c>
      <c r="H6" s="12"/>
    </row>
    <row r="7" spans="1:8" ht="15.75">
      <c r="A7" s="176"/>
      <c r="B7" s="177" t="s">
        <v>0</v>
      </c>
      <c r="C7" s="177"/>
      <c r="D7" s="177"/>
      <c r="E7" s="177"/>
      <c r="F7" s="177"/>
      <c r="G7" s="177"/>
      <c r="H7" s="178"/>
    </row>
    <row r="8" spans="1:13" s="3" customFormat="1" ht="15.75">
      <c r="A8" s="176"/>
      <c r="B8" s="14" t="s">
        <v>1</v>
      </c>
      <c r="C8" s="100">
        <v>48420183.21795429</v>
      </c>
      <c r="D8" s="103">
        <v>95.23150801836032</v>
      </c>
      <c r="E8" s="107">
        <v>106.71504157826024</v>
      </c>
      <c r="F8" s="109">
        <v>85.97648209080381</v>
      </c>
      <c r="G8" s="109">
        <v>-4.147700750861138</v>
      </c>
      <c r="H8" s="56" t="s">
        <v>2</v>
      </c>
      <c r="I8" s="5"/>
      <c r="J8" s="92"/>
      <c r="K8" s="32"/>
      <c r="L8" s="32"/>
      <c r="M8" s="32"/>
    </row>
    <row r="9" spans="1:13" ht="15.75">
      <c r="A9" s="15" t="s">
        <v>3</v>
      </c>
      <c r="B9" s="16" t="s">
        <v>4</v>
      </c>
      <c r="C9" s="98">
        <v>6586688.46185627</v>
      </c>
      <c r="D9" s="102">
        <v>68.4795098282519</v>
      </c>
      <c r="E9" s="106">
        <v>127.0675742150972</v>
      </c>
      <c r="F9" s="110">
        <v>11.695542332613574</v>
      </c>
      <c r="G9" s="102">
        <v>-4.355830109788178</v>
      </c>
      <c r="H9" s="55" t="s">
        <v>5</v>
      </c>
      <c r="I9" s="5"/>
      <c r="J9" s="5"/>
      <c r="K9" s="5"/>
      <c r="L9" s="5"/>
      <c r="M9" s="5"/>
    </row>
    <row r="10" spans="1:13" ht="79.5" customHeight="1">
      <c r="A10" s="15" t="s">
        <v>115</v>
      </c>
      <c r="B10" s="16" t="s">
        <v>119</v>
      </c>
      <c r="C10" s="98">
        <v>7917685.729059641</v>
      </c>
      <c r="D10" s="102">
        <v>101.54224148447295</v>
      </c>
      <c r="E10" s="106">
        <v>101.10962873232845</v>
      </c>
      <c r="F10" s="110">
        <v>14.058905192921522</v>
      </c>
      <c r="G10" s="102">
        <v>0.21712888818639603</v>
      </c>
      <c r="H10" s="57" t="s">
        <v>128</v>
      </c>
      <c r="I10" s="5"/>
      <c r="J10" s="5"/>
      <c r="K10" s="5"/>
      <c r="L10" s="5"/>
      <c r="M10" s="5"/>
    </row>
    <row r="11" spans="1:13" ht="15.75">
      <c r="A11" s="15" t="s">
        <v>17</v>
      </c>
      <c r="B11" s="16" t="s">
        <v>18</v>
      </c>
      <c r="C11" s="98">
        <v>3289287.690405667</v>
      </c>
      <c r="D11" s="102">
        <v>114.79893625658076</v>
      </c>
      <c r="E11" s="106">
        <v>100.85512367491165</v>
      </c>
      <c r="F11" s="110">
        <v>5.840568238510939</v>
      </c>
      <c r="G11" s="102">
        <v>0.7675430769726791</v>
      </c>
      <c r="H11" s="57" t="s">
        <v>19</v>
      </c>
      <c r="I11" s="5"/>
      <c r="J11" s="5"/>
      <c r="K11" s="5"/>
      <c r="L11" s="5"/>
      <c r="M11" s="5"/>
    </row>
    <row r="12" spans="1:13" ht="64.5" customHeight="1">
      <c r="A12" s="15" t="s">
        <v>116</v>
      </c>
      <c r="B12" s="16" t="s">
        <v>120</v>
      </c>
      <c r="C12" s="98">
        <v>12222068.783345526</v>
      </c>
      <c r="D12" s="102">
        <v>94.6375115599155</v>
      </c>
      <c r="E12" s="106">
        <v>104.38373156416336</v>
      </c>
      <c r="F12" s="110">
        <v>21.701910402400884</v>
      </c>
      <c r="G12" s="102">
        <v>-1.211214863635074</v>
      </c>
      <c r="H12" s="57" t="s">
        <v>121</v>
      </c>
      <c r="I12" s="5"/>
      <c r="J12" s="5"/>
      <c r="K12" s="5"/>
      <c r="L12" s="5"/>
      <c r="M12" s="5"/>
    </row>
    <row r="13" spans="1:13" ht="15.75">
      <c r="A13" s="15" t="s">
        <v>27</v>
      </c>
      <c r="B13" s="16" t="s">
        <v>28</v>
      </c>
      <c r="C13" s="98">
        <v>2524904.903222622</v>
      </c>
      <c r="D13" s="102">
        <v>94.4637134197238</v>
      </c>
      <c r="E13" s="106">
        <v>104.35951278138084</v>
      </c>
      <c r="F13" s="110">
        <v>4.483304827983549</v>
      </c>
      <c r="G13" s="102">
        <v>-0.25886465789016855</v>
      </c>
      <c r="H13" s="57" t="s">
        <v>29</v>
      </c>
      <c r="I13" s="5"/>
      <c r="J13" s="5"/>
      <c r="K13" s="5"/>
      <c r="L13" s="5"/>
      <c r="M13" s="5"/>
    </row>
    <row r="14" spans="1:13" ht="15.75">
      <c r="A14" s="15" t="s">
        <v>30</v>
      </c>
      <c r="B14" s="47" t="s">
        <v>130</v>
      </c>
      <c r="C14" s="98">
        <v>1984136.5040951762</v>
      </c>
      <c r="D14" s="102">
        <v>114.54564928349384</v>
      </c>
      <c r="E14" s="106">
        <v>104.31111726325273</v>
      </c>
      <c r="F14" s="110">
        <v>3.5230985360417697</v>
      </c>
      <c r="G14" s="102">
        <v>0.44096253590196743</v>
      </c>
      <c r="H14" s="57" t="s">
        <v>129</v>
      </c>
      <c r="I14" s="5"/>
      <c r="J14" s="5"/>
      <c r="K14" s="5"/>
      <c r="L14" s="5"/>
      <c r="M14" s="5"/>
    </row>
    <row r="15" spans="1:13" ht="15.75">
      <c r="A15" s="15" t="s">
        <v>31</v>
      </c>
      <c r="B15" s="47" t="s">
        <v>32</v>
      </c>
      <c r="C15" s="98">
        <v>3915573.9732085415</v>
      </c>
      <c r="D15" s="102">
        <v>95.65450969113705</v>
      </c>
      <c r="E15" s="106">
        <v>101.65199104977933</v>
      </c>
      <c r="F15" s="110">
        <v>6.952622918988714</v>
      </c>
      <c r="G15" s="102">
        <v>-0.31946192844165944</v>
      </c>
      <c r="H15" s="55" t="s">
        <v>33</v>
      </c>
      <c r="I15" s="5"/>
      <c r="J15" s="5"/>
      <c r="K15" s="5"/>
      <c r="L15" s="5"/>
      <c r="M15" s="5"/>
    </row>
    <row r="16" spans="1:13" ht="47.25">
      <c r="A16" s="15" t="s">
        <v>118</v>
      </c>
      <c r="B16" s="47" t="s">
        <v>122</v>
      </c>
      <c r="C16" s="98">
        <v>1583341.8911958933</v>
      </c>
      <c r="D16" s="102">
        <v>89.83273739054684</v>
      </c>
      <c r="E16" s="106">
        <v>104.60228713825892</v>
      </c>
      <c r="F16" s="110">
        <v>2.8114343380168343</v>
      </c>
      <c r="G16" s="102">
        <v>-0.3127585267233895</v>
      </c>
      <c r="H16" s="55" t="s">
        <v>123</v>
      </c>
      <c r="I16" s="5"/>
      <c r="J16" s="5"/>
      <c r="K16" s="5"/>
      <c r="L16" s="5"/>
      <c r="M16" s="5"/>
    </row>
    <row r="17" spans="1:13" ht="30" customHeight="1">
      <c r="A17" s="15" t="s">
        <v>106</v>
      </c>
      <c r="B17" s="47" t="s">
        <v>114</v>
      </c>
      <c r="C17" s="98">
        <v>7053286.846398025</v>
      </c>
      <c r="D17" s="102">
        <v>106.86118737159282</v>
      </c>
      <c r="E17" s="106">
        <v>109.97740156334923</v>
      </c>
      <c r="F17" s="110">
        <v>12.524049888472572</v>
      </c>
      <c r="G17" s="102">
        <v>0.7517502923621705</v>
      </c>
      <c r="H17" s="55" t="s">
        <v>108</v>
      </c>
      <c r="I17" s="5"/>
      <c r="J17" s="5"/>
      <c r="K17" s="5"/>
      <c r="L17" s="5"/>
      <c r="M17" s="5"/>
    </row>
    <row r="18" spans="1:13" ht="63">
      <c r="A18" s="15" t="s">
        <v>117</v>
      </c>
      <c r="B18" s="47" t="s">
        <v>131</v>
      </c>
      <c r="C18" s="98">
        <v>1343208.435166929</v>
      </c>
      <c r="D18" s="102">
        <v>105.9966309916679</v>
      </c>
      <c r="E18" s="106">
        <v>104.27203267673629</v>
      </c>
      <c r="F18" s="110">
        <v>2.3850454148534546</v>
      </c>
      <c r="G18" s="102">
        <v>0.13304454219413753</v>
      </c>
      <c r="H18" s="55" t="s">
        <v>124</v>
      </c>
      <c r="I18" s="5"/>
      <c r="J18" s="5"/>
      <c r="K18" s="5"/>
      <c r="L18" s="5"/>
      <c r="M18" s="5"/>
    </row>
    <row r="19" spans="1:13" s="3" customFormat="1" ht="15.75">
      <c r="A19" s="17"/>
      <c r="B19" s="18" t="s">
        <v>126</v>
      </c>
      <c r="C19" s="99">
        <v>7897756.340000001</v>
      </c>
      <c r="D19" s="104">
        <v>106.26970467079919</v>
      </c>
      <c r="E19" s="108">
        <v>104.2163767178762</v>
      </c>
      <c r="F19" s="109">
        <v>14.023517909196181</v>
      </c>
      <c r="G19" s="104">
        <v>0.816228210971064</v>
      </c>
      <c r="H19" s="58" t="s">
        <v>55</v>
      </c>
      <c r="I19" s="5"/>
      <c r="J19" s="5"/>
      <c r="K19" s="5"/>
      <c r="L19" s="5"/>
      <c r="M19" s="5"/>
    </row>
    <row r="20" spans="1:13" s="82" customFormat="1" ht="15.75">
      <c r="A20" s="81"/>
      <c r="B20" s="19" t="s">
        <v>125</v>
      </c>
      <c r="C20" s="98">
        <v>8107052.240000001</v>
      </c>
      <c r="D20" s="102">
        <v>108.21728386517083</v>
      </c>
      <c r="E20" s="106">
        <v>104.703249089097</v>
      </c>
      <c r="F20" s="110">
        <v>14.395150645838866</v>
      </c>
      <c r="G20" s="102">
        <v>1.0733483746121923</v>
      </c>
      <c r="H20" s="59" t="s">
        <v>107</v>
      </c>
      <c r="I20" s="5"/>
      <c r="J20" s="5"/>
      <c r="K20" s="5"/>
      <c r="L20" s="5"/>
      <c r="M20" s="5"/>
    </row>
    <row r="21" spans="1:13" s="80" customFormat="1" ht="15.75">
      <c r="A21" s="79"/>
      <c r="B21" s="83" t="s">
        <v>56</v>
      </c>
      <c r="C21" s="101">
        <v>56317939.5579543</v>
      </c>
      <c r="D21" s="105">
        <v>96.66852746010997</v>
      </c>
      <c r="E21" s="105">
        <v>106.35744208345143</v>
      </c>
      <c r="F21" s="105">
        <v>100</v>
      </c>
      <c r="G21" s="105">
        <v>-3.3314725398900755</v>
      </c>
      <c r="H21" s="84" t="s">
        <v>57</v>
      </c>
      <c r="I21" s="5"/>
      <c r="J21" s="5"/>
      <c r="K21" s="5"/>
      <c r="L21" s="5"/>
      <c r="M21" s="5"/>
    </row>
    <row r="22" spans="1:13" ht="15.75">
      <c r="A22" s="13"/>
      <c r="B22" s="177" t="s">
        <v>58</v>
      </c>
      <c r="C22" s="177"/>
      <c r="D22" s="177"/>
      <c r="E22" s="177"/>
      <c r="F22" s="177"/>
      <c r="G22" s="177"/>
      <c r="H22" s="178"/>
      <c r="I22" s="5"/>
      <c r="J22" s="5"/>
      <c r="K22" s="5"/>
      <c r="L22" s="5"/>
      <c r="M22" s="5"/>
    </row>
    <row r="23" spans="1:13" s="3" customFormat="1" ht="15.75">
      <c r="A23" s="20"/>
      <c r="B23" s="21" t="s">
        <v>59</v>
      </c>
      <c r="C23" s="100">
        <v>59959181.32507641</v>
      </c>
      <c r="D23" s="104">
        <v>99.51393109653539</v>
      </c>
      <c r="E23" s="107">
        <v>103.93559988055199</v>
      </c>
      <c r="F23" s="107">
        <f>C23/$C$21*100</f>
        <v>106.46550956178903</v>
      </c>
      <c r="G23" s="167">
        <v>-0.5144125444791332</v>
      </c>
      <c r="H23" s="60" t="s">
        <v>60</v>
      </c>
      <c r="I23" s="5"/>
      <c r="J23" s="5"/>
      <c r="K23" s="5"/>
      <c r="L23" s="5"/>
      <c r="M23" s="5"/>
    </row>
    <row r="24" spans="1:13" ht="15.75">
      <c r="A24" s="13"/>
      <c r="B24" s="22" t="s">
        <v>61</v>
      </c>
      <c r="C24" s="98">
        <v>49339913.856534794</v>
      </c>
      <c r="D24" s="102">
        <v>98.37981865505729</v>
      </c>
      <c r="E24" s="106">
        <v>103.08442766612671</v>
      </c>
      <c r="F24" s="106">
        <f aca="true" t="shared" si="0" ref="F24:F31">C24/$C$21*100</f>
        <v>87.60958629489858</v>
      </c>
      <c r="G24" s="165">
        <v>-1.4390277226705102</v>
      </c>
      <c r="H24" s="61" t="s">
        <v>62</v>
      </c>
      <c r="I24" s="5"/>
      <c r="J24" s="5"/>
      <c r="K24" s="5"/>
      <c r="L24" s="5"/>
      <c r="M24" s="5"/>
    </row>
    <row r="25" spans="1:13" ht="49.5" customHeight="1">
      <c r="A25" s="13"/>
      <c r="B25" s="23" t="s">
        <v>63</v>
      </c>
      <c r="C25" s="98">
        <v>10619267.468541604</v>
      </c>
      <c r="D25" s="102">
        <v>105.43499037686794</v>
      </c>
      <c r="E25" s="106">
        <v>108.08210291417582</v>
      </c>
      <c r="F25" s="106">
        <f t="shared" si="0"/>
        <v>18.855923266890446</v>
      </c>
      <c r="G25" s="165">
        <v>0.924615178191377</v>
      </c>
      <c r="H25" s="62" t="s">
        <v>110</v>
      </c>
      <c r="I25" s="5"/>
      <c r="J25" s="5"/>
      <c r="K25" s="5"/>
      <c r="L25" s="5"/>
      <c r="M25" s="5"/>
    </row>
    <row r="26" spans="1:13" s="3" customFormat="1" ht="15.75">
      <c r="A26" s="20"/>
      <c r="B26" s="21" t="s">
        <v>64</v>
      </c>
      <c r="C26" s="100">
        <v>9987821.97944102</v>
      </c>
      <c r="D26" s="104" t="s">
        <v>112</v>
      </c>
      <c r="E26" s="104" t="s">
        <v>112</v>
      </c>
      <c r="F26" s="104">
        <f t="shared" si="0"/>
        <v>17.734707728721137</v>
      </c>
      <c r="G26" s="167">
        <v>0.32814487877492415</v>
      </c>
      <c r="H26" s="63" t="s">
        <v>65</v>
      </c>
      <c r="I26" s="5"/>
      <c r="J26" s="5"/>
      <c r="K26" s="5"/>
      <c r="L26" s="5"/>
      <c r="M26" s="5"/>
    </row>
    <row r="27" spans="1:13" ht="15.75">
      <c r="A27" s="13"/>
      <c r="B27" s="22" t="s">
        <v>66</v>
      </c>
      <c r="C27" s="98">
        <v>11945675.07660573</v>
      </c>
      <c r="D27" s="165">
        <v>93.40918770428641</v>
      </c>
      <c r="E27" s="166">
        <v>105.50602377569672</v>
      </c>
      <c r="F27" s="166">
        <f t="shared" si="0"/>
        <v>21.211136576317685</v>
      </c>
      <c r="G27" s="165">
        <v>-1.4584415133060082</v>
      </c>
      <c r="H27" s="61" t="s">
        <v>67</v>
      </c>
      <c r="I27" s="5"/>
      <c r="J27" s="5"/>
      <c r="K27" s="5"/>
      <c r="L27" s="5"/>
      <c r="M27" s="5"/>
    </row>
    <row r="28" spans="1:13" ht="15.75">
      <c r="A28" s="13"/>
      <c r="B28" s="22" t="s">
        <v>68</v>
      </c>
      <c r="C28" s="98">
        <v>-1957853.09716471</v>
      </c>
      <c r="D28" s="102" t="s">
        <v>112</v>
      </c>
      <c r="E28" s="102" t="s">
        <v>112</v>
      </c>
      <c r="F28" s="102">
        <f t="shared" si="0"/>
        <v>-3.4764288475965466</v>
      </c>
      <c r="G28" s="165">
        <v>1.7865863920809324</v>
      </c>
      <c r="H28" s="64" t="s">
        <v>69</v>
      </c>
      <c r="I28" s="5"/>
      <c r="J28" s="5"/>
      <c r="K28" s="5"/>
      <c r="L28" s="5"/>
      <c r="M28" s="5"/>
    </row>
    <row r="29" spans="1:13" s="3" customFormat="1" ht="15.75">
      <c r="A29" s="20"/>
      <c r="B29" s="21" t="s">
        <v>70</v>
      </c>
      <c r="C29" s="100">
        <v>-13629063.746563127</v>
      </c>
      <c r="D29" s="104" t="s">
        <v>112</v>
      </c>
      <c r="E29" s="104" t="s">
        <v>112</v>
      </c>
      <c r="F29" s="104">
        <f t="shared" si="0"/>
        <v>-24.200217290510178</v>
      </c>
      <c r="G29" s="167">
        <v>-3.161383351433058</v>
      </c>
      <c r="H29" s="60" t="s">
        <v>71</v>
      </c>
      <c r="I29" s="5"/>
      <c r="J29" s="5"/>
      <c r="K29" s="5"/>
      <c r="L29" s="5"/>
      <c r="M29" s="5"/>
    </row>
    <row r="30" spans="1:13" ht="15.75">
      <c r="A30" s="13"/>
      <c r="B30" s="22" t="s">
        <v>72</v>
      </c>
      <c r="C30" s="98">
        <v>16086536.301975207</v>
      </c>
      <c r="D30" s="102">
        <v>89.47121583323293</v>
      </c>
      <c r="E30" s="106">
        <v>99.87472672368432</v>
      </c>
      <c r="F30" s="106">
        <f t="shared" si="0"/>
        <v>28.563787006840453</v>
      </c>
      <c r="G30" s="165">
        <v>-3.460254574310557</v>
      </c>
      <c r="H30" s="65" t="s">
        <v>73</v>
      </c>
      <c r="I30" s="5"/>
      <c r="J30" s="5"/>
      <c r="K30" s="5"/>
      <c r="L30" s="5"/>
      <c r="M30" s="5"/>
    </row>
    <row r="31" spans="1:13" ht="16.5" thickBot="1">
      <c r="A31" s="24"/>
      <c r="B31" s="25" t="s">
        <v>74</v>
      </c>
      <c r="C31" s="162">
        <v>29715600.048538335</v>
      </c>
      <c r="D31" s="163">
        <v>99.48886070097068</v>
      </c>
      <c r="E31" s="164">
        <v>93.25485420567145</v>
      </c>
      <c r="F31" s="164">
        <f t="shared" si="0"/>
        <v>52.76400429735063</v>
      </c>
      <c r="G31" s="168">
        <v>-0.2988712228775158</v>
      </c>
      <c r="H31" s="66" t="s">
        <v>75</v>
      </c>
      <c r="I31" s="5"/>
      <c r="J31" s="5"/>
      <c r="K31" s="5"/>
      <c r="L31" s="5"/>
      <c r="M31" s="5"/>
    </row>
    <row r="32" spans="3:7" ht="15.75">
      <c r="C32" s="4"/>
      <c r="F32" s="8"/>
      <c r="G32" s="8"/>
    </row>
    <row r="33" spans="1:8" ht="15.75">
      <c r="A33" s="170" t="s">
        <v>76</v>
      </c>
      <c r="B33" s="170"/>
      <c r="C33" s="170"/>
      <c r="D33" s="170"/>
      <c r="E33" s="170"/>
      <c r="F33" s="170"/>
      <c r="G33" s="170"/>
      <c r="H33" s="170"/>
    </row>
    <row r="34" spans="1:8" ht="15.75">
      <c r="A34" s="171" t="s">
        <v>77</v>
      </c>
      <c r="B34" s="171"/>
      <c r="C34" s="171"/>
      <c r="D34" s="171"/>
      <c r="E34" s="171"/>
      <c r="F34" s="171"/>
      <c r="G34" s="171"/>
      <c r="H34" s="171"/>
    </row>
    <row r="35" ht="15.75">
      <c r="C35" s="4"/>
    </row>
    <row r="36" spans="3:7" ht="15.75">
      <c r="C36" s="4"/>
      <c r="G36" s="8"/>
    </row>
    <row r="37" ht="15.75">
      <c r="C37" s="4"/>
    </row>
    <row r="38" ht="15.75">
      <c r="C38" s="4"/>
    </row>
  </sheetData>
  <sheetProtection/>
  <mergeCells count="8">
    <mergeCell ref="A33:H33"/>
    <mergeCell ref="A34:H34"/>
    <mergeCell ref="B2:H2"/>
    <mergeCell ref="B3:H3"/>
    <mergeCell ref="B4:H4"/>
    <mergeCell ref="A6:A8"/>
    <mergeCell ref="B7:H7"/>
    <mergeCell ref="B22:H2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M39"/>
  <sheetViews>
    <sheetView zoomScale="80" zoomScaleNormal="80" workbookViewId="0" topLeftCell="A1">
      <pane xSplit="1" ySplit="6" topLeftCell="B7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C5" sqref="C5"/>
    </sheetView>
  </sheetViews>
  <sheetFormatPr defaultColWidth="9.140625" defaultRowHeight="12.75"/>
  <cols>
    <col min="1" max="1" width="9.57421875" style="1" customWidth="1"/>
    <col min="2" max="2" width="59.57421875" style="40" customWidth="1"/>
    <col min="3" max="5" width="17.28125" style="1" customWidth="1"/>
    <col min="6" max="7" width="16.00390625" style="1" customWidth="1"/>
    <col min="8" max="8" width="67.57421875" style="40" customWidth="1"/>
    <col min="9" max="16384" width="9.140625" style="1" customWidth="1"/>
  </cols>
  <sheetData>
    <row r="1" ht="15.75">
      <c r="H1" s="36"/>
    </row>
    <row r="2" spans="2:8" ht="15.75">
      <c r="B2" s="172" t="s">
        <v>143</v>
      </c>
      <c r="C2" s="172"/>
      <c r="D2" s="172"/>
      <c r="E2" s="172"/>
      <c r="F2" s="172"/>
      <c r="G2" s="172"/>
      <c r="H2" s="172"/>
    </row>
    <row r="3" spans="2:8" ht="15.75">
      <c r="B3" s="173" t="s">
        <v>158</v>
      </c>
      <c r="C3" s="173"/>
      <c r="D3" s="173"/>
      <c r="E3" s="173"/>
      <c r="F3" s="173"/>
      <c r="G3" s="173"/>
      <c r="H3" s="173"/>
    </row>
    <row r="4" spans="2:8" ht="15.75">
      <c r="B4" s="174"/>
      <c r="C4" s="174"/>
      <c r="D4" s="174"/>
      <c r="E4" s="174"/>
      <c r="F4" s="174"/>
      <c r="G4" s="174"/>
      <c r="H4" s="174"/>
    </row>
    <row r="5" spans="2:8" ht="16.5" thickBot="1">
      <c r="B5" s="44"/>
      <c r="C5" s="10"/>
      <c r="D5" s="10"/>
      <c r="E5" s="10"/>
      <c r="F5" s="10"/>
      <c r="G5" s="10"/>
      <c r="H5" s="44"/>
    </row>
    <row r="6" spans="1:8" ht="126">
      <c r="A6" s="175"/>
      <c r="B6" s="45"/>
      <c r="C6" s="30" t="s">
        <v>135</v>
      </c>
      <c r="D6" s="30" t="s">
        <v>144</v>
      </c>
      <c r="E6" s="30" t="s">
        <v>155</v>
      </c>
      <c r="F6" s="30" t="s">
        <v>136</v>
      </c>
      <c r="G6" s="30" t="s">
        <v>137</v>
      </c>
      <c r="H6" s="53"/>
    </row>
    <row r="7" spans="1:8" ht="15.75">
      <c r="A7" s="176"/>
      <c r="B7" s="177" t="s">
        <v>0</v>
      </c>
      <c r="C7" s="177"/>
      <c r="D7" s="177"/>
      <c r="E7" s="177"/>
      <c r="F7" s="177"/>
      <c r="G7" s="177"/>
      <c r="H7" s="178"/>
    </row>
    <row r="8" spans="1:13" s="3" customFormat="1" ht="15.75">
      <c r="A8" s="176"/>
      <c r="B8" s="46" t="s">
        <v>1</v>
      </c>
      <c r="C8" s="100">
        <v>179578465.82454172</v>
      </c>
      <c r="D8" s="103">
        <v>93.08128019203821</v>
      </c>
      <c r="E8" s="107">
        <v>105.54329565347118</v>
      </c>
      <c r="F8" s="107">
        <v>87.02530676130583</v>
      </c>
      <c r="G8" s="109">
        <v>-6.012322247793795</v>
      </c>
      <c r="H8" s="67" t="s">
        <v>2</v>
      </c>
      <c r="I8" s="5"/>
      <c r="J8" s="5"/>
      <c r="K8" s="5"/>
      <c r="L8" s="5"/>
      <c r="M8" s="5"/>
    </row>
    <row r="9" spans="1:13" ht="15.75">
      <c r="A9" s="15" t="s">
        <v>3</v>
      </c>
      <c r="B9" s="47" t="s">
        <v>4</v>
      </c>
      <c r="C9" s="98">
        <v>19626804.37852409</v>
      </c>
      <c r="D9" s="102">
        <v>73.59342784745103</v>
      </c>
      <c r="E9" s="106">
        <v>126.13291728526765</v>
      </c>
      <c r="F9" s="106">
        <v>9.511322328892373</v>
      </c>
      <c r="G9" s="102">
        <v>-2.6542962831421577</v>
      </c>
      <c r="H9" s="57" t="s">
        <v>5</v>
      </c>
      <c r="I9" s="5"/>
      <c r="J9" s="5"/>
      <c r="K9" s="5"/>
      <c r="L9" s="5"/>
      <c r="M9" s="5"/>
    </row>
    <row r="10" spans="1:13" ht="79.5" customHeight="1">
      <c r="A10" s="15" t="s">
        <v>115</v>
      </c>
      <c r="B10" s="47" t="s">
        <v>119</v>
      </c>
      <c r="C10" s="98">
        <v>28884634.05416437</v>
      </c>
      <c r="D10" s="102">
        <v>95.70495972687796</v>
      </c>
      <c r="E10" s="106">
        <v>101.82336880399328</v>
      </c>
      <c r="F10" s="106">
        <v>13.997748158221466</v>
      </c>
      <c r="G10" s="102">
        <v>-0.605211891276465</v>
      </c>
      <c r="H10" s="57" t="s">
        <v>128</v>
      </c>
      <c r="I10" s="5"/>
      <c r="J10" s="5"/>
      <c r="K10" s="5"/>
      <c r="L10" s="5"/>
      <c r="M10" s="5"/>
    </row>
    <row r="11" spans="1:13" ht="15.75">
      <c r="A11" s="15" t="s">
        <v>17</v>
      </c>
      <c r="B11" s="47" t="s">
        <v>18</v>
      </c>
      <c r="C11" s="98">
        <v>19149554.759742193</v>
      </c>
      <c r="D11" s="102">
        <v>103.73726184585689</v>
      </c>
      <c r="E11" s="106">
        <v>101.09287618217799</v>
      </c>
      <c r="F11" s="106">
        <v>9.280042958698894</v>
      </c>
      <c r="G11" s="102">
        <v>0.32442336397951393</v>
      </c>
      <c r="H11" s="57" t="s">
        <v>19</v>
      </c>
      <c r="I11" s="5"/>
      <c r="J11" s="5"/>
      <c r="K11" s="5"/>
      <c r="L11" s="5"/>
      <c r="M11" s="5"/>
    </row>
    <row r="12" spans="1:13" ht="65.25" customHeight="1">
      <c r="A12" s="15" t="s">
        <v>116</v>
      </c>
      <c r="B12" s="47" t="s">
        <v>120</v>
      </c>
      <c r="C12" s="98">
        <v>42798539.91415968</v>
      </c>
      <c r="D12" s="102">
        <v>90.38493804771146</v>
      </c>
      <c r="E12" s="106">
        <v>103.75303966470206</v>
      </c>
      <c r="F12" s="106">
        <v>20.74054953005801</v>
      </c>
      <c r="G12" s="102">
        <v>-2.086120519308848</v>
      </c>
      <c r="H12" s="57" t="s">
        <v>121</v>
      </c>
      <c r="I12" s="5"/>
      <c r="J12" s="5"/>
      <c r="K12" s="5"/>
      <c r="L12" s="5"/>
      <c r="M12" s="5"/>
    </row>
    <row r="13" spans="1:13" ht="15.75">
      <c r="A13" s="15" t="s">
        <v>27</v>
      </c>
      <c r="B13" s="47" t="s">
        <v>28</v>
      </c>
      <c r="C13" s="98">
        <v>10360211.282615215</v>
      </c>
      <c r="D13" s="102">
        <v>98.39963049336004</v>
      </c>
      <c r="E13" s="106">
        <v>103.30616132268153</v>
      </c>
      <c r="F13" s="106">
        <v>5.020649668888725</v>
      </c>
      <c r="G13" s="102">
        <v>-0.0775397572374548</v>
      </c>
      <c r="H13" s="57" t="s">
        <v>29</v>
      </c>
      <c r="I13" s="5"/>
      <c r="J13" s="5"/>
      <c r="K13" s="5"/>
      <c r="L13" s="5"/>
      <c r="M13" s="5"/>
    </row>
    <row r="14" spans="1:13" ht="15.75">
      <c r="A14" s="15" t="s">
        <v>30</v>
      </c>
      <c r="B14" s="47" t="s">
        <v>130</v>
      </c>
      <c r="C14" s="98">
        <v>7971007.450852049</v>
      </c>
      <c r="D14" s="102">
        <v>105.72572156382954</v>
      </c>
      <c r="E14" s="106">
        <v>104.14644379117006</v>
      </c>
      <c r="F14" s="106">
        <v>3.8628204413151503</v>
      </c>
      <c r="G14" s="102">
        <v>0.19704870534439123</v>
      </c>
      <c r="H14" s="57" t="s">
        <v>129</v>
      </c>
      <c r="I14" s="5"/>
      <c r="J14" s="5"/>
      <c r="K14" s="5"/>
      <c r="L14" s="5"/>
      <c r="M14" s="5"/>
    </row>
    <row r="15" spans="1:13" ht="15.75">
      <c r="A15" s="15" t="s">
        <v>31</v>
      </c>
      <c r="B15" s="47" t="s">
        <v>32</v>
      </c>
      <c r="C15" s="98">
        <v>15064529.399110192</v>
      </c>
      <c r="D15" s="102">
        <v>95.51014249554844</v>
      </c>
      <c r="E15" s="106">
        <v>102.03269974747717</v>
      </c>
      <c r="F15" s="106">
        <v>7.300403676759277</v>
      </c>
      <c r="G15" s="102">
        <v>-0.3299548411690064</v>
      </c>
      <c r="H15" s="57" t="s">
        <v>33</v>
      </c>
      <c r="I15" s="5"/>
      <c r="J15" s="5"/>
      <c r="K15" s="5"/>
      <c r="L15" s="5"/>
      <c r="M15" s="5"/>
    </row>
    <row r="16" spans="1:13" ht="47.25">
      <c r="A16" s="15" t="s">
        <v>118</v>
      </c>
      <c r="B16" s="47" t="s">
        <v>122</v>
      </c>
      <c r="C16" s="98">
        <v>6160351.435510943</v>
      </c>
      <c r="D16" s="102">
        <v>85.28969152223476</v>
      </c>
      <c r="E16" s="106">
        <v>105.15712481260448</v>
      </c>
      <c r="F16" s="106">
        <v>2.9853605830255656</v>
      </c>
      <c r="G16" s="102">
        <v>-0.4803383593678507</v>
      </c>
      <c r="H16" s="57" t="s">
        <v>123</v>
      </c>
      <c r="I16" s="5"/>
      <c r="J16" s="5"/>
      <c r="K16" s="5"/>
      <c r="L16" s="5"/>
      <c r="M16" s="5"/>
    </row>
    <row r="17" spans="1:13" ht="52.5" customHeight="1">
      <c r="A17" s="15" t="s">
        <v>106</v>
      </c>
      <c r="B17" s="47" t="s">
        <v>114</v>
      </c>
      <c r="C17" s="98">
        <v>25060355.775809076</v>
      </c>
      <c r="D17" s="102">
        <v>97.82234025286789</v>
      </c>
      <c r="E17" s="106">
        <v>106.98038698568439</v>
      </c>
      <c r="F17" s="106">
        <v>12.144469209733058</v>
      </c>
      <c r="G17" s="102">
        <v>-0.24790785714337565</v>
      </c>
      <c r="H17" s="57" t="s">
        <v>108</v>
      </c>
      <c r="I17" s="5"/>
      <c r="J17" s="5"/>
      <c r="K17" s="5"/>
      <c r="L17" s="5"/>
      <c r="M17" s="5"/>
    </row>
    <row r="18" spans="1:13" ht="63">
      <c r="A18" s="15" t="s">
        <v>117</v>
      </c>
      <c r="B18" s="47" t="s">
        <v>131</v>
      </c>
      <c r="C18" s="98">
        <v>4502477.374053936</v>
      </c>
      <c r="D18" s="102">
        <v>97.49723386119216</v>
      </c>
      <c r="E18" s="106">
        <v>104.80978974264868</v>
      </c>
      <c r="F18" s="106">
        <v>2.181940205713318</v>
      </c>
      <c r="G18" s="102">
        <v>-0.052424333076851404</v>
      </c>
      <c r="H18" s="57" t="s">
        <v>124</v>
      </c>
      <c r="I18" s="5"/>
      <c r="J18" s="5"/>
      <c r="K18" s="5"/>
      <c r="L18" s="5"/>
      <c r="M18" s="5"/>
    </row>
    <row r="19" spans="1:13" s="3" customFormat="1" ht="15.75">
      <c r="A19" s="17"/>
      <c r="B19" s="43" t="s">
        <v>126</v>
      </c>
      <c r="C19" s="99">
        <v>26773539.71</v>
      </c>
      <c r="D19" s="104">
        <v>92.69712216009268</v>
      </c>
      <c r="E19" s="108">
        <v>104.80977899355406</v>
      </c>
      <c r="F19" s="108">
        <v>12.974693238694169</v>
      </c>
      <c r="G19" s="104">
        <v>-0.9567247756846152</v>
      </c>
      <c r="H19" s="68" t="s">
        <v>55</v>
      </c>
      <c r="I19" s="5"/>
      <c r="J19" s="5"/>
      <c r="K19" s="5"/>
      <c r="L19" s="5"/>
      <c r="M19" s="5"/>
    </row>
    <row r="20" spans="1:13" ht="15.75">
      <c r="A20" s="17"/>
      <c r="B20" s="48" t="s">
        <v>125</v>
      </c>
      <c r="C20" s="98">
        <v>28137740.84</v>
      </c>
      <c r="D20" s="102">
        <v>97.02971314860382</v>
      </c>
      <c r="E20" s="106">
        <v>104.46272531707199</v>
      </c>
      <c r="F20" s="106">
        <v>13.635797125940682</v>
      </c>
      <c r="G20" s="102">
        <v>-0.39199160605670097</v>
      </c>
      <c r="H20" s="69" t="s">
        <v>107</v>
      </c>
      <c r="I20" s="5"/>
      <c r="J20" s="5"/>
      <c r="K20" s="5"/>
      <c r="L20" s="5"/>
      <c r="M20" s="5"/>
    </row>
    <row r="21" spans="1:13" s="80" customFormat="1" ht="15.75">
      <c r="A21" s="85"/>
      <c r="B21" s="83" t="s">
        <v>56</v>
      </c>
      <c r="C21" s="101">
        <v>206352005.53454173</v>
      </c>
      <c r="D21" s="105">
        <v>93.03095297652159</v>
      </c>
      <c r="E21" s="111">
        <v>105.44754499955407</v>
      </c>
      <c r="F21" s="111">
        <v>100</v>
      </c>
      <c r="G21" s="112">
        <v>-6.969047023478408</v>
      </c>
      <c r="H21" s="84" t="s">
        <v>57</v>
      </c>
      <c r="I21" s="5"/>
      <c r="J21" s="5"/>
      <c r="K21" s="5"/>
      <c r="L21" s="5"/>
      <c r="M21" s="5"/>
    </row>
    <row r="22" spans="1:13" ht="15.75">
      <c r="A22" s="13"/>
      <c r="B22" s="177" t="s">
        <v>58</v>
      </c>
      <c r="C22" s="177"/>
      <c r="D22" s="177"/>
      <c r="E22" s="177"/>
      <c r="F22" s="177"/>
      <c r="G22" s="177"/>
      <c r="H22" s="178"/>
      <c r="I22" s="5"/>
      <c r="J22" s="5"/>
      <c r="K22" s="5"/>
      <c r="L22" s="5"/>
      <c r="M22" s="5"/>
    </row>
    <row r="23" spans="1:13" s="3" customFormat="1" ht="15.75">
      <c r="A23" s="20"/>
      <c r="B23" s="49" t="s">
        <v>59</v>
      </c>
      <c r="C23" s="100">
        <v>202773167.3672174</v>
      </c>
      <c r="D23" s="104">
        <v>94.11610950608693</v>
      </c>
      <c r="E23" s="107">
        <v>103.85476769715234</v>
      </c>
      <c r="F23" s="107">
        <f>C23/$C$21*100</f>
        <v>98.26566349183106</v>
      </c>
      <c r="G23" s="167">
        <f>+G24+G25</f>
        <v>-5.802811487531647</v>
      </c>
      <c r="H23" s="70" t="s">
        <v>60</v>
      </c>
      <c r="I23" s="5"/>
      <c r="J23" s="5"/>
      <c r="K23" s="5"/>
      <c r="L23" s="5"/>
      <c r="M23" s="5"/>
    </row>
    <row r="24" spans="1:13" ht="15.75">
      <c r="A24" s="13"/>
      <c r="B24" s="50" t="s">
        <v>61</v>
      </c>
      <c r="C24" s="98">
        <v>167591735.47044453</v>
      </c>
      <c r="D24" s="102">
        <v>93.04121308220115</v>
      </c>
      <c r="E24" s="106">
        <v>103.17318830168712</v>
      </c>
      <c r="F24" s="106">
        <f aca="true" t="shared" si="0" ref="F24:F31">C24/$C$21*100</f>
        <v>81.21643161950804</v>
      </c>
      <c r="G24" s="165">
        <v>-5.77533557291257</v>
      </c>
      <c r="H24" s="71" t="s">
        <v>62</v>
      </c>
      <c r="I24" s="5"/>
      <c r="J24" s="5"/>
      <c r="K24" s="5"/>
      <c r="L24" s="5"/>
      <c r="M24" s="5"/>
    </row>
    <row r="25" spans="1:13" ht="49.5" customHeight="1">
      <c r="A25" s="13"/>
      <c r="B25" s="51" t="s">
        <v>63</v>
      </c>
      <c r="C25" s="98">
        <v>35181431.89677286</v>
      </c>
      <c r="D25" s="102">
        <v>99.82419456745917</v>
      </c>
      <c r="E25" s="106">
        <v>107.20451509676295</v>
      </c>
      <c r="F25" s="106">
        <f t="shared" si="0"/>
        <v>17.049231872323027</v>
      </c>
      <c r="G25" s="165">
        <v>-0.027475914619077724</v>
      </c>
      <c r="H25" s="72" t="s">
        <v>110</v>
      </c>
      <c r="I25" s="5"/>
      <c r="J25" s="5"/>
      <c r="K25" s="5"/>
      <c r="L25" s="5"/>
      <c r="M25" s="5"/>
    </row>
    <row r="26" spans="1:13" s="3" customFormat="1" ht="15.75">
      <c r="A26" s="20"/>
      <c r="B26" s="49" t="s">
        <v>64</v>
      </c>
      <c r="C26" s="100">
        <v>49933946.63883218</v>
      </c>
      <c r="D26" s="104" t="s">
        <v>112</v>
      </c>
      <c r="E26" s="104" t="s">
        <v>112</v>
      </c>
      <c r="F26" s="104">
        <f t="shared" si="0"/>
        <v>24.198430497189243</v>
      </c>
      <c r="G26" s="167">
        <f>+G27+G28</f>
        <v>-1.3040090913234041</v>
      </c>
      <c r="H26" s="73" t="s">
        <v>65</v>
      </c>
      <c r="I26" s="5"/>
      <c r="J26" s="5"/>
      <c r="K26" s="5"/>
      <c r="L26" s="5"/>
      <c r="M26" s="5"/>
    </row>
    <row r="27" spans="1:13" ht="15.75">
      <c r="A27" s="13"/>
      <c r="B27" s="50" t="s">
        <v>66</v>
      </c>
      <c r="C27" s="98">
        <v>53018986.97869472</v>
      </c>
      <c r="D27" s="102">
        <v>97.91934313413206</v>
      </c>
      <c r="E27" s="106">
        <v>100.30936943887802</v>
      </c>
      <c r="F27" s="106">
        <f t="shared" si="0"/>
        <v>25.693468227436128</v>
      </c>
      <c r="G27" s="165">
        <v>-0.5339211747077816</v>
      </c>
      <c r="H27" s="71" t="s">
        <v>67</v>
      </c>
      <c r="I27" s="5"/>
      <c r="J27" s="5"/>
      <c r="K27" s="5"/>
      <c r="L27" s="5"/>
      <c r="M27" s="5"/>
    </row>
    <row r="28" spans="1:13" ht="15.75">
      <c r="A28" s="13"/>
      <c r="B28" s="50" t="s">
        <v>68</v>
      </c>
      <c r="C28" s="98">
        <v>-3085040.33986254</v>
      </c>
      <c r="D28" s="102" t="s">
        <v>112</v>
      </c>
      <c r="E28" s="102" t="s">
        <v>112</v>
      </c>
      <c r="F28" s="102">
        <f t="shared" si="0"/>
        <v>-1.4950377302468854</v>
      </c>
      <c r="G28" s="165">
        <v>-0.7700879166156225</v>
      </c>
      <c r="H28" s="74" t="s">
        <v>69</v>
      </c>
      <c r="I28" s="5"/>
      <c r="J28" s="5"/>
      <c r="K28" s="5"/>
      <c r="L28" s="5"/>
      <c r="M28" s="5"/>
    </row>
    <row r="29" spans="1:13" s="3" customFormat="1" ht="15.75">
      <c r="A29" s="20"/>
      <c r="B29" s="49" t="s">
        <v>70</v>
      </c>
      <c r="C29" s="100">
        <v>-46355108.47150786</v>
      </c>
      <c r="D29" s="104" t="s">
        <v>112</v>
      </c>
      <c r="E29" s="104" t="s">
        <v>112</v>
      </c>
      <c r="F29" s="104">
        <f t="shared" si="0"/>
        <v>-22.464093989020316</v>
      </c>
      <c r="G29" s="167">
        <f>+G30-G31</f>
        <v>0.13356023342939238</v>
      </c>
      <c r="H29" s="70" t="s">
        <v>71</v>
      </c>
      <c r="I29" s="5"/>
      <c r="J29" s="5"/>
      <c r="K29" s="5"/>
      <c r="L29" s="5"/>
      <c r="M29" s="5"/>
    </row>
    <row r="30" spans="1:13" ht="15.75">
      <c r="A30" s="13"/>
      <c r="B30" s="50" t="s">
        <v>72</v>
      </c>
      <c r="C30" s="98">
        <v>56258243.3652084</v>
      </c>
      <c r="D30" s="102">
        <v>84.52982863527623</v>
      </c>
      <c r="E30" s="106">
        <v>100.74197543413806</v>
      </c>
      <c r="F30" s="106">
        <f t="shared" si="0"/>
        <v>27.263240412650706</v>
      </c>
      <c r="G30" s="165">
        <v>-4.85865528951268</v>
      </c>
      <c r="H30" s="75" t="s">
        <v>73</v>
      </c>
      <c r="I30" s="5"/>
      <c r="J30" s="5"/>
      <c r="K30" s="5"/>
      <c r="L30" s="5"/>
      <c r="M30" s="5"/>
    </row>
    <row r="31" spans="1:13" ht="16.5" thickBot="1">
      <c r="A31" s="24"/>
      <c r="B31" s="52" t="s">
        <v>74</v>
      </c>
      <c r="C31" s="162">
        <v>102613351.83671626</v>
      </c>
      <c r="D31" s="163">
        <v>91.0822706852264</v>
      </c>
      <c r="E31" s="164">
        <v>95.67230372231208</v>
      </c>
      <c r="F31" s="164">
        <f t="shared" si="0"/>
        <v>49.72733440167102</v>
      </c>
      <c r="G31" s="168">
        <v>-4.992215522942073</v>
      </c>
      <c r="H31" s="76" t="s">
        <v>75</v>
      </c>
      <c r="I31" s="5"/>
      <c r="J31" s="5"/>
      <c r="K31" s="5"/>
      <c r="L31" s="5"/>
      <c r="M31" s="5"/>
    </row>
    <row r="32" spans="3:7" ht="15.75">
      <c r="C32" s="4"/>
      <c r="F32" s="8"/>
      <c r="G32" s="8"/>
    </row>
    <row r="33" spans="1:8" ht="15.75">
      <c r="A33" s="170" t="s">
        <v>76</v>
      </c>
      <c r="B33" s="170"/>
      <c r="C33" s="170"/>
      <c r="D33" s="170"/>
      <c r="E33" s="170"/>
      <c r="F33" s="170"/>
      <c r="G33" s="170"/>
      <c r="H33" s="170"/>
    </row>
    <row r="34" spans="1:8" ht="15.75">
      <c r="A34" s="171" t="s">
        <v>77</v>
      </c>
      <c r="B34" s="171"/>
      <c r="C34" s="171"/>
      <c r="D34" s="171"/>
      <c r="E34" s="171"/>
      <c r="F34" s="171"/>
      <c r="G34" s="171"/>
      <c r="H34" s="171"/>
    </row>
    <row r="35" spans="3:4" ht="15.75">
      <c r="C35" s="4"/>
      <c r="D35" s="4"/>
    </row>
    <row r="36" spans="3:7" ht="15.75">
      <c r="C36" s="4"/>
      <c r="G36" s="8"/>
    </row>
    <row r="37" ht="15.75">
      <c r="C37" s="4"/>
    </row>
    <row r="38" ht="15.75">
      <c r="C38" s="4"/>
    </row>
    <row r="39" ht="15.75">
      <c r="C39" s="4"/>
    </row>
  </sheetData>
  <sheetProtection/>
  <mergeCells count="8">
    <mergeCell ref="A33:H33"/>
    <mergeCell ref="A34:H34"/>
    <mergeCell ref="B2:H2"/>
    <mergeCell ref="B3:H3"/>
    <mergeCell ref="B4:H4"/>
    <mergeCell ref="A6:A8"/>
    <mergeCell ref="B7:H7"/>
    <mergeCell ref="B22:H2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J38"/>
  <sheetViews>
    <sheetView zoomScale="90" zoomScaleNormal="90" zoomScalePageLayoutView="0" workbookViewId="0" topLeftCell="A1">
      <pane xSplit="2" ySplit="6" topLeftCell="C7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C5" sqref="C5"/>
    </sheetView>
  </sheetViews>
  <sheetFormatPr defaultColWidth="9.140625" defaultRowHeight="12.75"/>
  <cols>
    <col min="1" max="1" width="2.8515625" style="1" customWidth="1"/>
    <col min="2" max="2" width="65.28125" style="40" customWidth="1"/>
    <col min="3" max="3" width="16.7109375" style="1" customWidth="1"/>
    <col min="4" max="4" width="19.7109375" style="1" customWidth="1"/>
    <col min="5" max="5" width="21.7109375" style="1" customWidth="1"/>
    <col min="6" max="6" width="60.8515625" style="40" customWidth="1"/>
    <col min="7" max="7" width="11.28125" style="1" bestFit="1" customWidth="1"/>
    <col min="8" max="9" width="12.00390625" style="1" bestFit="1" customWidth="1"/>
    <col min="10" max="10" width="11.28125" style="1" bestFit="1" customWidth="1"/>
    <col min="11" max="16384" width="9.140625" style="1" customWidth="1"/>
  </cols>
  <sheetData>
    <row r="1" ht="15.75">
      <c r="F1" s="36"/>
    </row>
    <row r="2" spans="1:6" ht="15.75">
      <c r="A2" s="179" t="s">
        <v>145</v>
      </c>
      <c r="B2" s="179"/>
      <c r="C2" s="179"/>
      <c r="D2" s="179"/>
      <c r="E2" s="179"/>
      <c r="F2" s="179"/>
    </row>
    <row r="3" spans="1:6" ht="15.75">
      <c r="A3" s="180" t="s">
        <v>157</v>
      </c>
      <c r="B3" s="180"/>
      <c r="C3" s="180"/>
      <c r="D3" s="180"/>
      <c r="E3" s="180"/>
      <c r="F3" s="180"/>
    </row>
    <row r="4" spans="1:6" ht="15.75">
      <c r="A4" s="179"/>
      <c r="B4" s="179"/>
      <c r="C4" s="179"/>
      <c r="D4" s="179"/>
      <c r="E4" s="179"/>
      <c r="F4" s="179"/>
    </row>
    <row r="5" spans="1:6" ht="16.5" thickBot="1">
      <c r="A5" s="2"/>
      <c r="B5" s="37"/>
      <c r="C5" s="2"/>
      <c r="D5" s="2"/>
      <c r="E5" s="2"/>
      <c r="F5" s="37"/>
    </row>
    <row r="6" spans="1:7" ht="110.25">
      <c r="A6" s="175"/>
      <c r="B6" s="181"/>
      <c r="C6" s="31" t="s">
        <v>138</v>
      </c>
      <c r="D6" s="31" t="s">
        <v>139</v>
      </c>
      <c r="E6" s="31" t="s">
        <v>146</v>
      </c>
      <c r="F6" s="38"/>
      <c r="G6" s="6"/>
    </row>
    <row r="7" spans="1:10" ht="15.75">
      <c r="A7" s="15" t="s">
        <v>3</v>
      </c>
      <c r="B7" s="41" t="s">
        <v>4</v>
      </c>
      <c r="C7" s="93">
        <v>6586688.46185627</v>
      </c>
      <c r="D7" s="93">
        <v>5183610.769736163</v>
      </c>
      <c r="E7" s="95">
        <v>68.4795098282519</v>
      </c>
      <c r="F7" s="77" t="s">
        <v>5</v>
      </c>
      <c r="G7" s="33"/>
      <c r="H7" s="33"/>
      <c r="I7" s="4"/>
      <c r="J7" s="4"/>
    </row>
    <row r="8" spans="1:10" ht="15.75">
      <c r="A8" s="15" t="s">
        <v>6</v>
      </c>
      <c r="B8" s="41" t="s">
        <v>7</v>
      </c>
      <c r="C8" s="93">
        <v>156629.08360320533</v>
      </c>
      <c r="D8" s="93">
        <v>152180.16277734263</v>
      </c>
      <c r="E8" s="95">
        <v>124.28032683999544</v>
      </c>
      <c r="F8" s="77" t="s">
        <v>8</v>
      </c>
      <c r="G8" s="33"/>
      <c r="H8" s="33"/>
      <c r="I8" s="4"/>
      <c r="J8" s="4"/>
    </row>
    <row r="9" spans="1:10" ht="15.75">
      <c r="A9" s="15" t="s">
        <v>9</v>
      </c>
      <c r="B9" s="41" t="s">
        <v>10</v>
      </c>
      <c r="C9" s="93">
        <v>5838054.10193385</v>
      </c>
      <c r="D9" s="93">
        <v>5625699.758973626</v>
      </c>
      <c r="E9" s="95">
        <v>97.07950962352508</v>
      </c>
      <c r="F9" s="77" t="s">
        <v>11</v>
      </c>
      <c r="G9" s="33"/>
      <c r="H9" s="33"/>
      <c r="I9" s="4"/>
      <c r="J9" s="4"/>
    </row>
    <row r="10" spans="1:10" ht="51" customHeight="1">
      <c r="A10" s="15" t="s">
        <v>12</v>
      </c>
      <c r="B10" s="41" t="s">
        <v>13</v>
      </c>
      <c r="C10" s="93">
        <v>1475850.5464792491</v>
      </c>
      <c r="D10" s="93">
        <v>1624831.7121746272</v>
      </c>
      <c r="E10" s="95">
        <v>115.68702875702725</v>
      </c>
      <c r="F10" s="77" t="s">
        <v>132</v>
      </c>
      <c r="G10" s="33"/>
      <c r="H10" s="33"/>
      <c r="I10" s="4"/>
      <c r="J10" s="4"/>
    </row>
    <row r="11" spans="1:10" ht="31.5">
      <c r="A11" s="15" t="s">
        <v>14</v>
      </c>
      <c r="B11" s="41" t="s">
        <v>15</v>
      </c>
      <c r="C11" s="93">
        <v>447151.9970433364</v>
      </c>
      <c r="D11" s="93">
        <v>428081.3660372924</v>
      </c>
      <c r="E11" s="95">
        <v>109.77526446246908</v>
      </c>
      <c r="F11" s="77" t="s">
        <v>16</v>
      </c>
      <c r="G11" s="33"/>
      <c r="H11" s="33"/>
      <c r="I11" s="4"/>
      <c r="J11" s="4"/>
    </row>
    <row r="12" spans="1:10" ht="15.75">
      <c r="A12" s="15" t="s">
        <v>17</v>
      </c>
      <c r="B12" s="41" t="s">
        <v>18</v>
      </c>
      <c r="C12" s="93">
        <v>3289287.690405667</v>
      </c>
      <c r="D12" s="93">
        <v>3261398.698005759</v>
      </c>
      <c r="E12" s="95">
        <v>114.79893625658076</v>
      </c>
      <c r="F12" s="77" t="s">
        <v>19</v>
      </c>
      <c r="G12" s="33"/>
      <c r="H12" s="33"/>
      <c r="I12" s="4"/>
      <c r="J12" s="4"/>
    </row>
    <row r="13" spans="1:10" ht="47.25">
      <c r="A13" s="15" t="s">
        <v>20</v>
      </c>
      <c r="B13" s="41" t="s">
        <v>21</v>
      </c>
      <c r="C13" s="93">
        <v>9394145.26518194</v>
      </c>
      <c r="D13" s="93">
        <v>9060519.937510744</v>
      </c>
      <c r="E13" s="95">
        <v>98.28599474164098</v>
      </c>
      <c r="F13" s="77" t="s">
        <v>22</v>
      </c>
      <c r="G13" s="33"/>
      <c r="H13" s="33"/>
      <c r="I13" s="4"/>
      <c r="J13" s="4"/>
    </row>
    <row r="14" spans="1:10" ht="15.75">
      <c r="A14" s="15" t="s">
        <v>23</v>
      </c>
      <c r="B14" s="41" t="s">
        <v>24</v>
      </c>
      <c r="C14" s="93">
        <v>2376431.457648595</v>
      </c>
      <c r="D14" s="93">
        <v>2211099.987367267</v>
      </c>
      <c r="E14" s="95">
        <v>87.63835933663816</v>
      </c>
      <c r="F14" s="77" t="s">
        <v>25</v>
      </c>
      <c r="G14" s="33"/>
      <c r="H14" s="33"/>
      <c r="I14" s="4"/>
      <c r="J14" s="4"/>
    </row>
    <row r="15" spans="1:10" ht="31.5">
      <c r="A15" s="15" t="s">
        <v>26</v>
      </c>
      <c r="B15" s="41" t="s">
        <v>109</v>
      </c>
      <c r="C15" s="93">
        <v>451492.06051499164</v>
      </c>
      <c r="D15" s="93">
        <v>437167.06731030333</v>
      </c>
      <c r="E15" s="95">
        <v>69.31025002329464</v>
      </c>
      <c r="F15" s="77" t="s">
        <v>113</v>
      </c>
      <c r="G15" s="33"/>
      <c r="H15" s="33"/>
      <c r="I15" s="4"/>
      <c r="J15" s="4"/>
    </row>
    <row r="16" spans="1:10" ht="15.75">
      <c r="A16" s="15" t="s">
        <v>27</v>
      </c>
      <c r="B16" s="41" t="s">
        <v>28</v>
      </c>
      <c r="C16" s="93">
        <v>2524904.903222622</v>
      </c>
      <c r="D16" s="93">
        <v>2419429.562221087</v>
      </c>
      <c r="E16" s="95">
        <v>94.4637134197238</v>
      </c>
      <c r="F16" s="77" t="s">
        <v>29</v>
      </c>
      <c r="G16" s="33"/>
      <c r="H16" s="33"/>
      <c r="I16" s="4"/>
      <c r="J16" s="4"/>
    </row>
    <row r="17" spans="1:10" ht="15.75">
      <c r="A17" s="15" t="s">
        <v>30</v>
      </c>
      <c r="B17" s="41" t="s">
        <v>130</v>
      </c>
      <c r="C17" s="93">
        <v>1984136.5040951762</v>
      </c>
      <c r="D17" s="93">
        <v>1902133.306738301</v>
      </c>
      <c r="E17" s="95">
        <v>114.54564928349384</v>
      </c>
      <c r="F17" s="77" t="s">
        <v>129</v>
      </c>
      <c r="G17" s="33"/>
      <c r="H17" s="33"/>
      <c r="I17" s="4"/>
      <c r="J17" s="4"/>
    </row>
    <row r="18" spans="1:10" ht="15.75">
      <c r="A18" s="15" t="s">
        <v>31</v>
      </c>
      <c r="B18" s="41" t="s">
        <v>32</v>
      </c>
      <c r="C18" s="93">
        <v>3915573.9732085415</v>
      </c>
      <c r="D18" s="93">
        <v>3851940.264791342</v>
      </c>
      <c r="E18" s="95">
        <v>95.65450969113705</v>
      </c>
      <c r="F18" s="77" t="s">
        <v>33</v>
      </c>
      <c r="G18" s="33"/>
      <c r="H18" s="33"/>
      <c r="I18" s="4"/>
      <c r="J18" s="4"/>
    </row>
    <row r="19" spans="1:10" ht="31.5" customHeight="1">
      <c r="A19" s="15" t="s">
        <v>34</v>
      </c>
      <c r="B19" s="41" t="s">
        <v>35</v>
      </c>
      <c r="C19" s="93">
        <v>1020808.9768809284</v>
      </c>
      <c r="D19" s="93">
        <v>976324.4300485626</v>
      </c>
      <c r="E19" s="95">
        <v>90.74827896840543</v>
      </c>
      <c r="F19" s="77" t="s">
        <v>36</v>
      </c>
      <c r="G19" s="33"/>
      <c r="H19" s="33"/>
      <c r="I19" s="4"/>
      <c r="J19" s="4"/>
    </row>
    <row r="20" spans="1:10" ht="31.5">
      <c r="A20" s="15" t="s">
        <v>37</v>
      </c>
      <c r="B20" s="41" t="s">
        <v>38</v>
      </c>
      <c r="C20" s="93">
        <v>562532.9143149648</v>
      </c>
      <c r="D20" s="93">
        <v>537353.6495742074</v>
      </c>
      <c r="E20" s="95">
        <v>88.21570200863445</v>
      </c>
      <c r="F20" s="77" t="s">
        <v>39</v>
      </c>
      <c r="G20" s="33"/>
      <c r="H20" s="33"/>
      <c r="I20" s="4"/>
      <c r="J20" s="4"/>
    </row>
    <row r="21" spans="1:10" ht="31.5">
      <c r="A21" s="15" t="s">
        <v>40</v>
      </c>
      <c r="B21" s="41" t="s">
        <v>41</v>
      </c>
      <c r="C21" s="93">
        <v>2292366.190339435</v>
      </c>
      <c r="D21" s="93">
        <v>1986825.5579383639</v>
      </c>
      <c r="E21" s="95">
        <v>101.84098035891584</v>
      </c>
      <c r="F21" s="77" t="s">
        <v>42</v>
      </c>
      <c r="G21" s="33"/>
      <c r="H21" s="33"/>
      <c r="I21" s="4"/>
      <c r="J21" s="4"/>
    </row>
    <row r="22" spans="1:10" ht="15.75">
      <c r="A22" s="15" t="s">
        <v>43</v>
      </c>
      <c r="B22" s="41" t="s">
        <v>44</v>
      </c>
      <c r="C22" s="93">
        <v>2395697.907622856</v>
      </c>
      <c r="D22" s="93">
        <v>2167919.5253768247</v>
      </c>
      <c r="E22" s="95">
        <v>98.79143457888087</v>
      </c>
      <c r="F22" s="77" t="s">
        <v>45</v>
      </c>
      <c r="G22" s="33"/>
      <c r="H22" s="33"/>
      <c r="I22" s="4"/>
      <c r="J22" s="4"/>
    </row>
    <row r="23" spans="1:10" ht="15.75">
      <c r="A23" s="15" t="s">
        <v>46</v>
      </c>
      <c r="B23" s="41" t="s">
        <v>47</v>
      </c>
      <c r="C23" s="93">
        <v>2365222.748435734</v>
      </c>
      <c r="D23" s="93">
        <v>2258651.43827401</v>
      </c>
      <c r="E23" s="95">
        <v>121.67727205691483</v>
      </c>
      <c r="F23" s="77" t="s">
        <v>48</v>
      </c>
      <c r="G23" s="33"/>
      <c r="H23" s="33"/>
      <c r="I23" s="4"/>
      <c r="J23" s="4"/>
    </row>
    <row r="24" spans="1:10" ht="15.75">
      <c r="A24" s="15" t="s">
        <v>49</v>
      </c>
      <c r="B24" s="41" t="s">
        <v>133</v>
      </c>
      <c r="C24" s="93">
        <v>332862.2061497365</v>
      </c>
      <c r="D24" s="93">
        <v>320406.50157658634</v>
      </c>
      <c r="E24" s="95">
        <v>123.68402292902232</v>
      </c>
      <c r="F24" s="77" t="s">
        <v>127</v>
      </c>
      <c r="G24" s="33"/>
      <c r="H24" s="33"/>
      <c r="I24" s="4"/>
      <c r="J24" s="4"/>
    </row>
    <row r="25" spans="1:10" ht="15.75">
      <c r="A25" s="15" t="s">
        <v>50</v>
      </c>
      <c r="B25" s="41" t="s">
        <v>51</v>
      </c>
      <c r="C25" s="93">
        <v>973051.2829171924</v>
      </c>
      <c r="D25" s="93">
        <v>932186.54299858</v>
      </c>
      <c r="E25" s="95">
        <v>103.8626860943058</v>
      </c>
      <c r="F25" s="77" t="s">
        <v>52</v>
      </c>
      <c r="G25" s="33"/>
      <c r="H25" s="33"/>
      <c r="I25" s="4"/>
      <c r="J25" s="4"/>
    </row>
    <row r="26" spans="1:10" ht="47.25">
      <c r="A26" s="15" t="s">
        <v>53</v>
      </c>
      <c r="B26" s="41" t="s">
        <v>134</v>
      </c>
      <c r="C26" s="93">
        <v>37294.946099999994</v>
      </c>
      <c r="D26" s="93">
        <v>35584.04441583678</v>
      </c>
      <c r="E26" s="95">
        <v>60.589891610524035</v>
      </c>
      <c r="F26" s="77" t="s">
        <v>54</v>
      </c>
      <c r="G26" s="33"/>
      <c r="H26" s="33"/>
      <c r="I26" s="4"/>
      <c r="J26" s="4"/>
    </row>
    <row r="27" spans="1:10" s="3" customFormat="1" ht="15.75">
      <c r="A27" s="26"/>
      <c r="B27" s="42" t="s">
        <v>78</v>
      </c>
      <c r="C27" s="97">
        <v>48420183.21795429</v>
      </c>
      <c r="D27" s="97">
        <v>45373344.28384684</v>
      </c>
      <c r="E27" s="96">
        <v>95.23150801836032</v>
      </c>
      <c r="F27" s="78" t="s">
        <v>79</v>
      </c>
      <c r="G27" s="33"/>
      <c r="H27" s="33"/>
      <c r="I27" s="4"/>
      <c r="J27" s="4"/>
    </row>
    <row r="28" spans="1:10" s="3" customFormat="1" ht="15.75" customHeight="1">
      <c r="A28" s="27"/>
      <c r="B28" s="43" t="s">
        <v>126</v>
      </c>
      <c r="C28" s="97">
        <v>7897756.340000001</v>
      </c>
      <c r="D28" s="97">
        <v>7578229.630243229</v>
      </c>
      <c r="E28" s="96">
        <v>106.26970467079919</v>
      </c>
      <c r="F28" s="68" t="s">
        <v>55</v>
      </c>
      <c r="G28" s="33"/>
      <c r="H28" s="33"/>
      <c r="I28" s="4"/>
      <c r="J28" s="4"/>
    </row>
    <row r="29" spans="1:10" s="7" customFormat="1" ht="16.5" thickBot="1">
      <c r="A29" s="86"/>
      <c r="B29" s="87" t="s">
        <v>56</v>
      </c>
      <c r="C29" s="88">
        <v>56317939.5579543</v>
      </c>
      <c r="D29" s="88">
        <v>52951573.91409007</v>
      </c>
      <c r="E29" s="94">
        <v>96.66852746010997</v>
      </c>
      <c r="F29" s="89" t="s">
        <v>57</v>
      </c>
      <c r="G29" s="33"/>
      <c r="H29" s="33"/>
      <c r="I29" s="4"/>
      <c r="J29" s="4"/>
    </row>
    <row r="30" spans="2:6" s="6" customFormat="1" ht="15.75">
      <c r="B30" s="39"/>
      <c r="C30" s="33"/>
      <c r="D30" s="33"/>
      <c r="F30" s="39"/>
    </row>
    <row r="31" spans="1:7" s="6" customFormat="1" ht="15.75">
      <c r="A31" s="182" t="s">
        <v>76</v>
      </c>
      <c r="B31" s="182"/>
      <c r="C31" s="182"/>
      <c r="D31" s="182"/>
      <c r="E31" s="182"/>
      <c r="F31" s="182"/>
      <c r="G31" s="182"/>
    </row>
    <row r="32" spans="1:7" ht="15.75">
      <c r="A32" s="171" t="s">
        <v>77</v>
      </c>
      <c r="B32" s="171"/>
      <c r="C32" s="171"/>
      <c r="D32" s="171"/>
      <c r="E32" s="171"/>
      <c r="F32" s="171"/>
      <c r="G32" s="171"/>
    </row>
    <row r="33" ht="15.75">
      <c r="E33" s="4"/>
    </row>
    <row r="34" spans="3:4" ht="15.75">
      <c r="C34" s="4"/>
      <c r="D34" s="4"/>
    </row>
    <row r="35" spans="3:4" ht="15.75">
      <c r="C35" s="4"/>
      <c r="D35" s="4"/>
    </row>
    <row r="36" spans="3:4" ht="15.75">
      <c r="C36" s="4"/>
      <c r="D36" s="4"/>
    </row>
    <row r="37" spans="3:4" ht="15.75">
      <c r="C37" s="4"/>
      <c r="D37" s="4"/>
    </row>
    <row r="38" spans="3:4" ht="15.75">
      <c r="C38" s="4"/>
      <c r="D38" s="4"/>
    </row>
  </sheetData>
  <sheetProtection/>
  <mergeCells count="6">
    <mergeCell ref="A2:F2"/>
    <mergeCell ref="A3:F3"/>
    <mergeCell ref="A4:F4"/>
    <mergeCell ref="A6:B6"/>
    <mergeCell ref="A31:G31"/>
    <mergeCell ref="A32:G3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J33"/>
  <sheetViews>
    <sheetView zoomScale="80" zoomScaleNormal="8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" sqref="C5"/>
    </sheetView>
  </sheetViews>
  <sheetFormatPr defaultColWidth="9.140625" defaultRowHeight="12.75"/>
  <cols>
    <col min="1" max="1" width="4.7109375" style="1" customWidth="1"/>
    <col min="2" max="2" width="60.8515625" style="40" customWidth="1"/>
    <col min="3" max="5" width="24.57421875" style="1" customWidth="1"/>
    <col min="6" max="6" width="60.8515625" style="40" customWidth="1"/>
    <col min="7" max="16384" width="9.140625" style="1" customWidth="1"/>
  </cols>
  <sheetData>
    <row r="1" ht="15.75">
      <c r="F1" s="36"/>
    </row>
    <row r="2" spans="1:6" ht="15.75">
      <c r="A2" s="179" t="s">
        <v>147</v>
      </c>
      <c r="B2" s="179"/>
      <c r="C2" s="179"/>
      <c r="D2" s="179"/>
      <c r="E2" s="179"/>
      <c r="F2" s="179"/>
    </row>
    <row r="3" spans="1:6" ht="15.75">
      <c r="A3" s="180" t="s">
        <v>148</v>
      </c>
      <c r="B3" s="180"/>
      <c r="C3" s="180"/>
      <c r="D3" s="180"/>
      <c r="E3" s="180"/>
      <c r="F3" s="180"/>
    </row>
    <row r="4" spans="1:6" ht="15.75">
      <c r="A4" s="179"/>
      <c r="B4" s="179"/>
      <c r="C4" s="179"/>
      <c r="D4" s="179"/>
      <c r="E4" s="179"/>
      <c r="F4" s="179"/>
    </row>
    <row r="5" spans="1:6" ht="16.5" thickBot="1">
      <c r="A5" s="2"/>
      <c r="B5" s="54"/>
      <c r="C5" s="28"/>
      <c r="D5" s="28"/>
      <c r="E5" s="28"/>
      <c r="F5" s="37"/>
    </row>
    <row r="6" spans="1:7" ht="94.5">
      <c r="A6" s="175"/>
      <c r="B6" s="181"/>
      <c r="C6" s="31" t="s">
        <v>138</v>
      </c>
      <c r="D6" s="31" t="s">
        <v>139</v>
      </c>
      <c r="E6" s="31" t="s">
        <v>149</v>
      </c>
      <c r="F6" s="38"/>
      <c r="G6" s="6"/>
    </row>
    <row r="7" spans="1:10" ht="15.75">
      <c r="A7" s="15" t="s">
        <v>3</v>
      </c>
      <c r="B7" s="41" t="s">
        <v>4</v>
      </c>
      <c r="C7" s="93">
        <v>10183867.597404173</v>
      </c>
      <c r="D7" s="93">
        <v>8011763.168062075</v>
      </c>
      <c r="E7" s="95">
        <v>68.83485058692787</v>
      </c>
      <c r="F7" s="77" t="s">
        <v>5</v>
      </c>
      <c r="G7" s="6"/>
      <c r="H7" s="4"/>
      <c r="I7" s="4"/>
      <c r="J7" s="4"/>
    </row>
    <row r="8" spans="1:10" ht="15.75">
      <c r="A8" s="15" t="s">
        <v>6</v>
      </c>
      <c r="B8" s="41" t="s">
        <v>7</v>
      </c>
      <c r="C8" s="93">
        <v>313195.73121918936</v>
      </c>
      <c r="D8" s="93">
        <v>303147.73461622035</v>
      </c>
      <c r="E8" s="95">
        <v>124.2</v>
      </c>
      <c r="F8" s="77" t="s">
        <v>8</v>
      </c>
      <c r="G8" s="6"/>
      <c r="H8" s="4"/>
      <c r="I8" s="4"/>
      <c r="J8" s="4"/>
    </row>
    <row r="9" spans="1:10" ht="15.75">
      <c r="A9" s="15" t="s">
        <v>9</v>
      </c>
      <c r="B9" s="41" t="s">
        <v>10</v>
      </c>
      <c r="C9" s="93">
        <v>15450135.315996611</v>
      </c>
      <c r="D9" s="93">
        <v>14841125.818076665</v>
      </c>
      <c r="E9" s="95">
        <v>95.90662014858854</v>
      </c>
      <c r="F9" s="77" t="s">
        <v>11</v>
      </c>
      <c r="G9" s="6"/>
      <c r="H9" s="4"/>
      <c r="I9" s="4"/>
      <c r="J9" s="4"/>
    </row>
    <row r="10" spans="1:10" ht="33" customHeight="1">
      <c r="A10" s="15" t="s">
        <v>12</v>
      </c>
      <c r="B10" s="41" t="s">
        <v>13</v>
      </c>
      <c r="C10" s="93">
        <v>3279819.9332239535</v>
      </c>
      <c r="D10" s="93">
        <v>3643120.430884815</v>
      </c>
      <c r="E10" s="95">
        <v>117.30000000000001</v>
      </c>
      <c r="F10" s="77" t="s">
        <v>132</v>
      </c>
      <c r="G10" s="6"/>
      <c r="H10" s="4"/>
      <c r="I10" s="4"/>
      <c r="J10" s="4"/>
    </row>
    <row r="11" spans="1:10" ht="31.5">
      <c r="A11" s="15" t="s">
        <v>14</v>
      </c>
      <c r="B11" s="41" t="s">
        <v>15</v>
      </c>
      <c r="C11" s="93">
        <v>980301.4007147809</v>
      </c>
      <c r="D11" s="93">
        <v>937195.6362538375</v>
      </c>
      <c r="E11" s="95">
        <v>111.83811973709095</v>
      </c>
      <c r="F11" s="77" t="s">
        <v>16</v>
      </c>
      <c r="G11" s="6"/>
      <c r="H11" s="4"/>
      <c r="I11" s="4"/>
      <c r="J11" s="4"/>
    </row>
    <row r="12" spans="1:10" ht="15.75">
      <c r="A12" s="15" t="s">
        <v>17</v>
      </c>
      <c r="B12" s="41" t="s">
        <v>18</v>
      </c>
      <c r="C12" s="93">
        <v>7721332.606586072</v>
      </c>
      <c r="D12" s="93">
        <v>7682918.016503554</v>
      </c>
      <c r="E12" s="95">
        <v>114.70000000000002</v>
      </c>
      <c r="F12" s="77" t="s">
        <v>19</v>
      </c>
      <c r="G12" s="6"/>
      <c r="H12" s="4"/>
      <c r="I12" s="4"/>
      <c r="J12" s="4"/>
    </row>
    <row r="13" spans="1:10" ht="48" customHeight="1">
      <c r="A13" s="15" t="s">
        <v>20</v>
      </c>
      <c r="B13" s="41" t="s">
        <v>21</v>
      </c>
      <c r="C13" s="93">
        <v>14655926.840601673</v>
      </c>
      <c r="D13" s="93">
        <v>14096008.830864832</v>
      </c>
      <c r="E13" s="95">
        <v>98.0221345707573</v>
      </c>
      <c r="F13" s="77" t="s">
        <v>22</v>
      </c>
      <c r="G13" s="6"/>
      <c r="H13" s="4"/>
      <c r="I13" s="4"/>
      <c r="J13" s="4"/>
    </row>
    <row r="14" spans="1:10" ht="15.75">
      <c r="A14" s="15" t="s">
        <v>23</v>
      </c>
      <c r="B14" s="41" t="s">
        <v>24</v>
      </c>
      <c r="C14" s="93">
        <v>5303345.1581802415</v>
      </c>
      <c r="D14" s="93">
        <v>4923578.022494065</v>
      </c>
      <c r="E14" s="95">
        <v>86.98791462062833</v>
      </c>
      <c r="F14" s="77" t="s">
        <v>25</v>
      </c>
      <c r="G14" s="6"/>
      <c r="H14" s="4"/>
      <c r="I14" s="4"/>
      <c r="J14" s="4"/>
    </row>
    <row r="15" spans="1:10" ht="15.75" customHeight="1">
      <c r="A15" s="15" t="s">
        <v>26</v>
      </c>
      <c r="B15" s="41" t="s">
        <v>109</v>
      </c>
      <c r="C15" s="93">
        <v>842809.9937114228</v>
      </c>
      <c r="D15" s="93">
        <v>813542.0618707</v>
      </c>
      <c r="E15" s="95">
        <v>68.05155727065694</v>
      </c>
      <c r="F15" s="77" t="s">
        <v>113</v>
      </c>
      <c r="G15" s="6"/>
      <c r="H15" s="4"/>
      <c r="I15" s="4"/>
      <c r="J15" s="4"/>
    </row>
    <row r="16" spans="1:10" ht="15.75">
      <c r="A16" s="15" t="s">
        <v>27</v>
      </c>
      <c r="B16" s="41" t="s">
        <v>28</v>
      </c>
      <c r="C16" s="93">
        <v>3910343.8519346295</v>
      </c>
      <c r="D16" s="93">
        <v>3730957.243786879</v>
      </c>
      <c r="E16" s="95">
        <v>95.2247066264103</v>
      </c>
      <c r="F16" s="77" t="s">
        <v>29</v>
      </c>
      <c r="G16" s="6"/>
      <c r="H16" s="4"/>
      <c r="I16" s="4"/>
      <c r="J16" s="4"/>
    </row>
    <row r="17" spans="1:10" ht="15.75">
      <c r="A17" s="15" t="s">
        <v>30</v>
      </c>
      <c r="B17" s="41" t="s">
        <v>130</v>
      </c>
      <c r="C17" s="93">
        <v>2704248.9794023195</v>
      </c>
      <c r="D17" s="93">
        <v>2580191.845203751</v>
      </c>
      <c r="E17" s="95">
        <v>115.63663773657555</v>
      </c>
      <c r="F17" s="77" t="s">
        <v>129</v>
      </c>
      <c r="G17" s="6"/>
      <c r="H17" s="4"/>
      <c r="I17" s="4"/>
      <c r="J17" s="4"/>
    </row>
    <row r="18" spans="1:10" ht="15.75">
      <c r="A18" s="15" t="s">
        <v>31</v>
      </c>
      <c r="B18" s="41" t="s">
        <v>32</v>
      </c>
      <c r="C18" s="93">
        <v>4942231.787973937</v>
      </c>
      <c r="D18" s="93">
        <v>4845019.928290344</v>
      </c>
      <c r="E18" s="95">
        <v>93.92162363234259</v>
      </c>
      <c r="F18" s="77" t="s">
        <v>33</v>
      </c>
      <c r="G18" s="6"/>
      <c r="H18" s="4"/>
      <c r="I18" s="4"/>
      <c r="J18" s="4"/>
    </row>
    <row r="19" spans="1:10" ht="31.5">
      <c r="A19" s="15" t="s">
        <v>34</v>
      </c>
      <c r="B19" s="41" t="s">
        <v>35</v>
      </c>
      <c r="C19" s="93">
        <v>1719368.4751227722</v>
      </c>
      <c r="D19" s="93">
        <v>1640492.6292669533</v>
      </c>
      <c r="E19" s="95">
        <v>92.28764849924926</v>
      </c>
      <c r="F19" s="77" t="s">
        <v>36</v>
      </c>
      <c r="G19" s="6"/>
      <c r="H19" s="4"/>
      <c r="I19" s="4"/>
      <c r="J19" s="4"/>
    </row>
    <row r="20" spans="1:10" ht="31.5">
      <c r="A20" s="15" t="s">
        <v>37</v>
      </c>
      <c r="B20" s="41" t="s">
        <v>38</v>
      </c>
      <c r="C20" s="93">
        <v>968246.2798880518</v>
      </c>
      <c r="D20" s="93">
        <v>923828.0848193846</v>
      </c>
      <c r="E20" s="95">
        <v>90.05232141759213</v>
      </c>
      <c r="F20" s="77" t="s">
        <v>39</v>
      </c>
      <c r="G20" s="6"/>
      <c r="H20" s="4"/>
      <c r="I20" s="4"/>
      <c r="J20" s="4"/>
    </row>
    <row r="21" spans="1:10" ht="31.5">
      <c r="A21" s="15" t="s">
        <v>40</v>
      </c>
      <c r="B21" s="41" t="s">
        <v>41</v>
      </c>
      <c r="C21" s="93">
        <v>3697364.823128121</v>
      </c>
      <c r="D21" s="93">
        <v>3201975.1135187172</v>
      </c>
      <c r="E21" s="95">
        <v>101.92612517411979</v>
      </c>
      <c r="F21" s="77" t="s">
        <v>42</v>
      </c>
      <c r="G21" s="6"/>
      <c r="H21" s="4"/>
      <c r="I21" s="4"/>
      <c r="J21" s="4"/>
    </row>
    <row r="22" spans="1:10" ht="15.75">
      <c r="A22" s="15" t="s">
        <v>43</v>
      </c>
      <c r="B22" s="41" t="s">
        <v>44</v>
      </c>
      <c r="C22" s="93">
        <v>3565026.6482482976</v>
      </c>
      <c r="D22" s="93">
        <v>3223672.156694163</v>
      </c>
      <c r="E22" s="95">
        <v>98.5508827501627</v>
      </c>
      <c r="F22" s="77" t="s">
        <v>45</v>
      </c>
      <c r="G22" s="6"/>
      <c r="H22" s="4"/>
      <c r="I22" s="4"/>
      <c r="J22" s="4"/>
    </row>
    <row r="23" spans="1:10" ht="15.75">
      <c r="A23" s="15" t="s">
        <v>46</v>
      </c>
      <c r="B23" s="41" t="s">
        <v>47</v>
      </c>
      <c r="C23" s="93">
        <v>3796598.129144699</v>
      </c>
      <c r="D23" s="93">
        <v>3622429.5939274156</v>
      </c>
      <c r="E23" s="95">
        <v>122.4228476769647</v>
      </c>
      <c r="F23" s="77" t="s">
        <v>48</v>
      </c>
      <c r="G23" s="6"/>
      <c r="H23" s="4"/>
      <c r="I23" s="4"/>
      <c r="J23" s="4"/>
    </row>
    <row r="24" spans="1:10" ht="15.75">
      <c r="A24" s="15" t="s">
        <v>49</v>
      </c>
      <c r="B24" s="41" t="s">
        <v>133</v>
      </c>
      <c r="C24" s="93">
        <v>818259.7842267203</v>
      </c>
      <c r="D24" s="93">
        <v>780722.2036879857</v>
      </c>
      <c r="E24" s="95">
        <v>126.46441634083176</v>
      </c>
      <c r="F24" s="77" t="s">
        <v>127</v>
      </c>
      <c r="G24" s="6"/>
      <c r="H24" s="4"/>
      <c r="I24" s="4"/>
      <c r="J24" s="4"/>
    </row>
    <row r="25" spans="1:10" ht="15.75">
      <c r="A25" s="15" t="s">
        <v>50</v>
      </c>
      <c r="B25" s="41" t="s">
        <v>51</v>
      </c>
      <c r="C25" s="93">
        <v>1626231.2771820803</v>
      </c>
      <c r="D25" s="93">
        <v>1551628.0903720127</v>
      </c>
      <c r="E25" s="95">
        <v>104.26993016960023</v>
      </c>
      <c r="F25" s="77" t="s">
        <v>52</v>
      </c>
      <c r="G25" s="6"/>
      <c r="H25" s="4"/>
      <c r="I25" s="4"/>
      <c r="J25" s="4"/>
    </row>
    <row r="26" spans="1:10" ht="47.25">
      <c r="A26" s="15" t="s">
        <v>53</v>
      </c>
      <c r="B26" s="41" t="s">
        <v>134</v>
      </c>
      <c r="C26" s="93">
        <v>37294.946099999994</v>
      </c>
      <c r="D26" s="93">
        <v>35584.04441583678</v>
      </c>
      <c r="E26" s="95">
        <v>60.589891610524035</v>
      </c>
      <c r="F26" s="77" t="s">
        <v>54</v>
      </c>
      <c r="G26" s="6"/>
      <c r="H26" s="4"/>
      <c r="I26" s="4"/>
      <c r="J26" s="4"/>
    </row>
    <row r="27" spans="1:10" s="7" customFormat="1" ht="16.5" thickBot="1">
      <c r="A27" s="86"/>
      <c r="B27" s="90" t="s">
        <v>80</v>
      </c>
      <c r="C27" s="88">
        <v>86515949.55998975</v>
      </c>
      <c r="D27" s="88">
        <v>81388900.65361018</v>
      </c>
      <c r="E27" s="94">
        <v>95.88379207690699</v>
      </c>
      <c r="F27" s="91" t="s">
        <v>81</v>
      </c>
      <c r="G27" s="35"/>
      <c r="H27" s="4"/>
      <c r="I27" s="4"/>
      <c r="J27" s="4"/>
    </row>
    <row r="28" spans="1:7" ht="15.75">
      <c r="A28" s="6"/>
      <c r="B28" s="39"/>
      <c r="C28" s="33"/>
      <c r="D28" s="33"/>
      <c r="E28" s="34"/>
      <c r="F28" s="39"/>
      <c r="G28" s="6"/>
    </row>
    <row r="29" spans="1:7" ht="15.75">
      <c r="A29" s="182" t="s">
        <v>76</v>
      </c>
      <c r="B29" s="182"/>
      <c r="C29" s="182"/>
      <c r="D29" s="182"/>
      <c r="E29" s="182"/>
      <c r="F29" s="182"/>
      <c r="G29" s="182"/>
    </row>
    <row r="30" spans="1:7" ht="15.75">
      <c r="A30" s="183" t="s">
        <v>77</v>
      </c>
      <c r="B30" s="183"/>
      <c r="C30" s="183"/>
      <c r="D30" s="183"/>
      <c r="E30" s="183"/>
      <c r="F30" s="183"/>
      <c r="G30" s="183"/>
    </row>
    <row r="31" spans="1:7" ht="15.75">
      <c r="A31" s="6"/>
      <c r="B31" s="39"/>
      <c r="C31" s="6"/>
      <c r="D31" s="33"/>
      <c r="E31" s="6"/>
      <c r="F31" s="39"/>
      <c r="G31" s="6"/>
    </row>
    <row r="32" spans="3:5" ht="15.75">
      <c r="C32" s="4"/>
      <c r="E32" s="5"/>
    </row>
    <row r="33" spans="3:5" ht="15.75">
      <c r="C33" s="4"/>
      <c r="D33" s="4"/>
      <c r="E33" s="8"/>
    </row>
  </sheetData>
  <sheetProtection/>
  <mergeCells count="6">
    <mergeCell ref="A2:F2"/>
    <mergeCell ref="A3:F3"/>
    <mergeCell ref="A4:F4"/>
    <mergeCell ref="A6:B6"/>
    <mergeCell ref="A29:G29"/>
    <mergeCell ref="A30:G30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J3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" sqref="C5"/>
    </sheetView>
  </sheetViews>
  <sheetFormatPr defaultColWidth="9.140625" defaultRowHeight="12.75"/>
  <cols>
    <col min="1" max="1" width="4.7109375" style="1" customWidth="1"/>
    <col min="2" max="2" width="61.57421875" style="40" customWidth="1"/>
    <col min="3" max="5" width="24.57421875" style="1" customWidth="1"/>
    <col min="6" max="6" width="61.421875" style="40" customWidth="1"/>
    <col min="7" max="7" width="9.140625" style="1" hidden="1" customWidth="1"/>
    <col min="8" max="16384" width="9.140625" style="1" customWidth="1"/>
  </cols>
  <sheetData>
    <row r="1" ht="15.75">
      <c r="F1" s="36"/>
    </row>
    <row r="2" spans="1:6" ht="15.75">
      <c r="A2" s="179" t="s">
        <v>150</v>
      </c>
      <c r="B2" s="179"/>
      <c r="C2" s="179"/>
      <c r="D2" s="179"/>
      <c r="E2" s="179"/>
      <c r="F2" s="179"/>
    </row>
    <row r="3" spans="1:6" ht="15.75">
      <c r="A3" s="180" t="s">
        <v>152</v>
      </c>
      <c r="B3" s="180"/>
      <c r="C3" s="180"/>
      <c r="D3" s="180"/>
      <c r="E3" s="180"/>
      <c r="F3" s="180"/>
    </row>
    <row r="4" spans="1:6" ht="15.75">
      <c r="A4" s="179"/>
      <c r="B4" s="179"/>
      <c r="C4" s="179"/>
      <c r="D4" s="179"/>
      <c r="E4" s="179"/>
      <c r="F4" s="179"/>
    </row>
    <row r="5" spans="1:6" ht="16.5" thickBot="1">
      <c r="A5" s="2"/>
      <c r="B5" s="37"/>
      <c r="C5" s="29"/>
      <c r="D5" s="29"/>
      <c r="E5" s="29"/>
      <c r="F5" s="37"/>
    </row>
    <row r="6" spans="1:7" ht="94.5">
      <c r="A6" s="175"/>
      <c r="B6" s="181"/>
      <c r="C6" s="31" t="s">
        <v>138</v>
      </c>
      <c r="D6" s="31" t="s">
        <v>139</v>
      </c>
      <c r="E6" s="31" t="s">
        <v>151</v>
      </c>
      <c r="F6" s="38"/>
      <c r="G6" s="6"/>
    </row>
    <row r="7" spans="1:10" ht="15.75">
      <c r="A7" s="15" t="s">
        <v>3</v>
      </c>
      <c r="B7" s="41" t="s">
        <v>4</v>
      </c>
      <c r="C7" s="93">
        <v>3597179.135547903</v>
      </c>
      <c r="D7" s="93">
        <v>2828152.398325912</v>
      </c>
      <c r="E7" s="95">
        <v>69.49580659918124</v>
      </c>
      <c r="F7" s="77" t="s">
        <v>5</v>
      </c>
      <c r="G7" s="6"/>
      <c r="H7" s="4"/>
      <c r="I7" s="4"/>
      <c r="J7" s="4"/>
    </row>
    <row r="8" spans="1:10" ht="15.75">
      <c r="A8" s="15" t="s">
        <v>6</v>
      </c>
      <c r="B8" s="41" t="s">
        <v>7</v>
      </c>
      <c r="C8" s="93">
        <v>156566.64761598402</v>
      </c>
      <c r="D8" s="93">
        <v>150967.57183887772</v>
      </c>
      <c r="E8" s="95">
        <v>124.11913298671121</v>
      </c>
      <c r="F8" s="77" t="s">
        <v>8</v>
      </c>
      <c r="G8" s="6"/>
      <c r="H8" s="4"/>
      <c r="I8" s="4"/>
      <c r="J8" s="4"/>
    </row>
    <row r="9" spans="1:10" ht="15.75">
      <c r="A9" s="15" t="s">
        <v>9</v>
      </c>
      <c r="B9" s="41" t="s">
        <v>10</v>
      </c>
      <c r="C9" s="93">
        <v>9612081.214062762</v>
      </c>
      <c r="D9" s="93">
        <v>9215426.059103038</v>
      </c>
      <c r="E9" s="95">
        <v>95.2044411199932</v>
      </c>
      <c r="F9" s="77" t="s">
        <v>11</v>
      </c>
      <c r="G9" s="6"/>
      <c r="H9" s="4"/>
      <c r="I9" s="4"/>
      <c r="J9" s="4"/>
    </row>
    <row r="10" spans="1:10" ht="36" customHeight="1">
      <c r="A10" s="15" t="s">
        <v>12</v>
      </c>
      <c r="B10" s="41" t="s">
        <v>13</v>
      </c>
      <c r="C10" s="93">
        <v>1803969.3867447043</v>
      </c>
      <c r="D10" s="93">
        <v>2018288.7187101876</v>
      </c>
      <c r="E10" s="95">
        <v>118.63158031820167</v>
      </c>
      <c r="F10" s="77" t="s">
        <v>132</v>
      </c>
      <c r="G10" s="6"/>
      <c r="H10" s="4"/>
      <c r="I10" s="4"/>
      <c r="J10" s="4"/>
    </row>
    <row r="11" spans="1:10" ht="31.5">
      <c r="A11" s="15" t="s">
        <v>14</v>
      </c>
      <c r="B11" s="41" t="s">
        <v>15</v>
      </c>
      <c r="C11" s="93">
        <v>533149.4036714445</v>
      </c>
      <c r="D11" s="93">
        <v>509114.2702165451</v>
      </c>
      <c r="E11" s="95">
        <v>113.63360609787601</v>
      </c>
      <c r="F11" s="77" t="s">
        <v>16</v>
      </c>
      <c r="G11" s="6"/>
      <c r="H11" s="4"/>
      <c r="I11" s="4"/>
      <c r="J11" s="4"/>
    </row>
    <row r="12" spans="1:10" ht="15.75">
      <c r="A12" s="15" t="s">
        <v>17</v>
      </c>
      <c r="B12" s="41" t="s">
        <v>18</v>
      </c>
      <c r="C12" s="93">
        <v>4432044.916180405</v>
      </c>
      <c r="D12" s="93">
        <v>4421519.318497795</v>
      </c>
      <c r="E12" s="95">
        <v>114.6271319071771</v>
      </c>
      <c r="F12" s="77" t="s">
        <v>19</v>
      </c>
      <c r="G12" s="6"/>
      <c r="H12" s="4"/>
      <c r="I12" s="4"/>
      <c r="J12" s="4"/>
    </row>
    <row r="13" spans="1:10" ht="47.25">
      <c r="A13" s="15" t="s">
        <v>20</v>
      </c>
      <c r="B13" s="41" t="s">
        <v>21</v>
      </c>
      <c r="C13" s="93">
        <v>5261781.575419733</v>
      </c>
      <c r="D13" s="93">
        <v>5035488.893354087</v>
      </c>
      <c r="E13" s="95">
        <v>97.55091315585919</v>
      </c>
      <c r="F13" s="77" t="s">
        <v>22</v>
      </c>
      <c r="G13" s="6"/>
      <c r="H13" s="4"/>
      <c r="I13" s="4"/>
      <c r="J13" s="4"/>
    </row>
    <row r="14" spans="1:10" ht="15.75">
      <c r="A14" s="15" t="s">
        <v>23</v>
      </c>
      <c r="B14" s="41" t="s">
        <v>24</v>
      </c>
      <c r="C14" s="93">
        <v>2926913.7005316466</v>
      </c>
      <c r="D14" s="93">
        <v>2712478.035126798</v>
      </c>
      <c r="E14" s="95">
        <v>86.46479905861597</v>
      </c>
      <c r="F14" s="77" t="s">
        <v>25</v>
      </c>
      <c r="G14" s="6"/>
      <c r="H14" s="4"/>
      <c r="I14" s="4"/>
      <c r="J14" s="4"/>
    </row>
    <row r="15" spans="1:10" ht="15.75" customHeight="1">
      <c r="A15" s="15" t="s">
        <v>26</v>
      </c>
      <c r="B15" s="41" t="s">
        <v>109</v>
      </c>
      <c r="C15" s="93">
        <v>391317.93319643114</v>
      </c>
      <c r="D15" s="93">
        <v>376374.99456039665</v>
      </c>
      <c r="E15" s="95">
        <v>66.64576389564883</v>
      </c>
      <c r="F15" s="77" t="s">
        <v>113</v>
      </c>
      <c r="G15" s="6"/>
      <c r="H15" s="4"/>
      <c r="I15" s="4"/>
      <c r="J15" s="4"/>
    </row>
    <row r="16" spans="1:10" ht="15.75">
      <c r="A16" s="15" t="s">
        <v>27</v>
      </c>
      <c r="B16" s="41" t="s">
        <v>28</v>
      </c>
      <c r="C16" s="93">
        <v>1385438.9487120076</v>
      </c>
      <c r="D16" s="93">
        <v>1311527.6815657918</v>
      </c>
      <c r="E16" s="95">
        <v>96.66119947225195</v>
      </c>
      <c r="F16" s="77" t="s">
        <v>29</v>
      </c>
      <c r="G16" s="6"/>
      <c r="H16" s="4"/>
      <c r="I16" s="4"/>
      <c r="J16" s="4"/>
    </row>
    <row r="17" spans="1:10" ht="15.75">
      <c r="A17" s="15" t="s">
        <v>30</v>
      </c>
      <c r="B17" s="41" t="s">
        <v>130</v>
      </c>
      <c r="C17" s="93">
        <v>720112.4753071432</v>
      </c>
      <c r="D17" s="93">
        <v>678058.5384654503</v>
      </c>
      <c r="E17" s="95">
        <v>118.8111162581805</v>
      </c>
      <c r="F17" s="77" t="s">
        <v>129</v>
      </c>
      <c r="G17" s="6"/>
      <c r="H17" s="4"/>
      <c r="I17" s="4"/>
      <c r="J17" s="4"/>
    </row>
    <row r="18" spans="1:10" ht="15.75">
      <c r="A18" s="15" t="s">
        <v>31</v>
      </c>
      <c r="B18" s="41" t="s">
        <v>32</v>
      </c>
      <c r="C18" s="93">
        <v>1026657.8147653951</v>
      </c>
      <c r="D18" s="93">
        <v>993079.6634990019</v>
      </c>
      <c r="E18" s="95">
        <v>87.7552064212951</v>
      </c>
      <c r="F18" s="77" t="s">
        <v>33</v>
      </c>
      <c r="G18" s="6"/>
      <c r="H18" s="4"/>
      <c r="I18" s="4"/>
      <c r="J18" s="4"/>
    </row>
    <row r="19" spans="1:10" ht="31.5">
      <c r="A19" s="15" t="s">
        <v>34</v>
      </c>
      <c r="B19" s="41" t="s">
        <v>35</v>
      </c>
      <c r="C19" s="93">
        <v>698559.4982418438</v>
      </c>
      <c r="D19" s="93">
        <v>664168.1992183907</v>
      </c>
      <c r="E19" s="95">
        <v>94.64775100892312</v>
      </c>
      <c r="F19" s="77" t="s">
        <v>36</v>
      </c>
      <c r="G19" s="6"/>
      <c r="H19" s="4"/>
      <c r="I19" s="4"/>
      <c r="J19" s="4"/>
    </row>
    <row r="20" spans="1:10" ht="31.5">
      <c r="A20" s="15" t="s">
        <v>37</v>
      </c>
      <c r="B20" s="41" t="s">
        <v>38</v>
      </c>
      <c r="C20" s="93">
        <v>405713.365573087</v>
      </c>
      <c r="D20" s="93">
        <v>386474.4352451772</v>
      </c>
      <c r="E20" s="95">
        <v>92.73683099500569</v>
      </c>
      <c r="F20" s="77" t="s">
        <v>39</v>
      </c>
      <c r="G20" s="6"/>
      <c r="H20" s="4"/>
      <c r="I20" s="4"/>
      <c r="J20" s="4"/>
    </row>
    <row r="21" spans="1:10" ht="31.5">
      <c r="A21" s="15" t="s">
        <v>40</v>
      </c>
      <c r="B21" s="41" t="s">
        <v>41</v>
      </c>
      <c r="C21" s="93">
        <v>1404998.6327886858</v>
      </c>
      <c r="D21" s="93">
        <v>1215149.5555803534</v>
      </c>
      <c r="E21" s="95">
        <v>102.0656479919098</v>
      </c>
      <c r="F21" s="77" t="s">
        <v>42</v>
      </c>
      <c r="G21" s="6"/>
      <c r="H21" s="4"/>
      <c r="I21" s="4"/>
      <c r="J21" s="4"/>
    </row>
    <row r="22" spans="1:10" ht="15.75">
      <c r="A22" s="15" t="s">
        <v>43</v>
      </c>
      <c r="B22" s="41" t="s">
        <v>44</v>
      </c>
      <c r="C22" s="93">
        <v>1169328.7406254415</v>
      </c>
      <c r="D22" s="93">
        <v>1055752.6313173384</v>
      </c>
      <c r="E22" s="95">
        <v>98.06057945677743</v>
      </c>
      <c r="F22" s="77" t="s">
        <v>45</v>
      </c>
      <c r="G22" s="6"/>
      <c r="H22" s="4"/>
      <c r="I22" s="4"/>
      <c r="J22" s="4"/>
    </row>
    <row r="23" spans="1:10" ht="15.75">
      <c r="A23" s="15" t="s">
        <v>46</v>
      </c>
      <c r="B23" s="41" t="s">
        <v>47</v>
      </c>
      <c r="C23" s="93">
        <v>1431375.380708965</v>
      </c>
      <c r="D23" s="93">
        <v>1363778.1556534057</v>
      </c>
      <c r="E23" s="95">
        <v>123.67795252018263</v>
      </c>
      <c r="F23" s="77" t="s">
        <v>48</v>
      </c>
      <c r="G23" s="6"/>
      <c r="H23" s="4"/>
      <c r="I23" s="4"/>
      <c r="J23" s="4"/>
    </row>
    <row r="24" spans="1:10" ht="15.75">
      <c r="A24" s="15" t="s">
        <v>49</v>
      </c>
      <c r="B24" s="41" t="s">
        <v>133</v>
      </c>
      <c r="C24" s="93">
        <v>485397.57807698386</v>
      </c>
      <c r="D24" s="93">
        <v>460315.7021113993</v>
      </c>
      <c r="E24" s="95">
        <v>128.47469270359747</v>
      </c>
      <c r="F24" s="77" t="s">
        <v>127</v>
      </c>
      <c r="G24" s="6"/>
      <c r="H24" s="4"/>
      <c r="I24" s="4"/>
      <c r="J24" s="4"/>
    </row>
    <row r="25" spans="1:10" ht="15.75">
      <c r="A25" s="15" t="s">
        <v>50</v>
      </c>
      <c r="B25" s="41" t="s">
        <v>51</v>
      </c>
      <c r="C25" s="93">
        <v>653179.9942648879</v>
      </c>
      <c r="D25" s="93">
        <v>619441.5473734327</v>
      </c>
      <c r="E25" s="95">
        <v>104.8888394614581</v>
      </c>
      <c r="F25" s="77" t="s">
        <v>52</v>
      </c>
      <c r="G25" s="6"/>
      <c r="H25" s="4"/>
      <c r="I25" s="4"/>
      <c r="J25" s="4"/>
    </row>
    <row r="26" spans="1:10" ht="47.25">
      <c r="A26" s="15" t="s">
        <v>53</v>
      </c>
      <c r="B26" s="41" t="s">
        <v>134</v>
      </c>
      <c r="C26" s="93">
        <v>0</v>
      </c>
      <c r="D26" s="93">
        <v>0</v>
      </c>
      <c r="E26" s="95"/>
      <c r="F26" s="77" t="s">
        <v>54</v>
      </c>
      <c r="G26" s="6"/>
      <c r="H26" s="4"/>
      <c r="I26" s="4"/>
      <c r="J26" s="4"/>
    </row>
    <row r="27" spans="1:10" s="7" customFormat="1" ht="16.5" thickBot="1">
      <c r="A27" s="86"/>
      <c r="B27" s="90" t="s">
        <v>82</v>
      </c>
      <c r="C27" s="88">
        <v>38095766.34203544</v>
      </c>
      <c r="D27" s="88">
        <v>36015556.36976339</v>
      </c>
      <c r="E27" s="94">
        <v>96.71838713967985</v>
      </c>
      <c r="F27" s="89" t="s">
        <v>83</v>
      </c>
      <c r="G27" s="35"/>
      <c r="H27" s="4"/>
      <c r="I27" s="4"/>
      <c r="J27" s="4"/>
    </row>
    <row r="28" spans="1:7" ht="15.75">
      <c r="A28" s="6"/>
      <c r="B28" s="39"/>
      <c r="C28" s="33"/>
      <c r="D28" s="33"/>
      <c r="E28" s="6"/>
      <c r="F28" s="39"/>
      <c r="G28" s="6"/>
    </row>
    <row r="29" spans="1:7" ht="15.75">
      <c r="A29" s="182" t="s">
        <v>76</v>
      </c>
      <c r="B29" s="182"/>
      <c r="C29" s="182"/>
      <c r="D29" s="182"/>
      <c r="E29" s="182"/>
      <c r="F29" s="182"/>
      <c r="G29" s="182"/>
    </row>
    <row r="30" spans="1:7" ht="15.75">
      <c r="A30" s="183" t="s">
        <v>77</v>
      </c>
      <c r="B30" s="183"/>
      <c r="C30" s="183"/>
      <c r="D30" s="183"/>
      <c r="E30" s="183"/>
      <c r="F30" s="183"/>
      <c r="G30" s="183"/>
    </row>
    <row r="31" spans="1:7" ht="15.75">
      <c r="A31" s="6"/>
      <c r="B31" s="39"/>
      <c r="C31" s="6"/>
      <c r="D31" s="6"/>
      <c r="E31" s="6"/>
      <c r="F31" s="39"/>
      <c r="G31" s="6"/>
    </row>
    <row r="33" spans="3:4" ht="15.75">
      <c r="C33" s="4"/>
      <c r="D33" s="4"/>
    </row>
    <row r="35" ht="15.75">
      <c r="C35" s="4"/>
    </row>
  </sheetData>
  <sheetProtection/>
  <mergeCells count="6">
    <mergeCell ref="A2:F2"/>
    <mergeCell ref="A3:F3"/>
    <mergeCell ref="A4:F4"/>
    <mergeCell ref="A6:B6"/>
    <mergeCell ref="A29:G29"/>
    <mergeCell ref="A30:G30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M37"/>
  <sheetViews>
    <sheetView zoomScale="90" zoomScaleNormal="90" zoomScaleSheetLayoutView="70" workbookViewId="0" topLeftCell="A1">
      <pane xSplit="1" ySplit="6" topLeftCell="B7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B5" sqref="B5"/>
    </sheetView>
  </sheetViews>
  <sheetFormatPr defaultColWidth="84.8515625" defaultRowHeight="12.75"/>
  <cols>
    <col min="1" max="1" width="48.00390625" style="113" customWidth="1"/>
    <col min="2" max="2" width="23.421875" style="113" customWidth="1"/>
    <col min="3" max="3" width="23.7109375" style="113" customWidth="1"/>
    <col min="4" max="4" width="24.421875" style="113" customWidth="1"/>
    <col min="5" max="5" width="45.57421875" style="113" customWidth="1"/>
    <col min="6" max="6" width="6.7109375" style="113" bestFit="1" customWidth="1"/>
    <col min="7" max="7" width="4.421875" style="115" customWidth="1"/>
    <col min="8" max="8" width="4.57421875" style="115" customWidth="1"/>
    <col min="9" max="9" width="8.7109375" style="115" customWidth="1"/>
    <col min="10" max="39" width="11.421875" style="115" customWidth="1"/>
    <col min="40" max="252" width="11.421875" style="113" customWidth="1"/>
    <col min="253" max="16384" width="84.8515625" style="113" customWidth="1"/>
  </cols>
  <sheetData>
    <row r="1" ht="15.75">
      <c r="E1" s="114"/>
    </row>
    <row r="2" spans="1:39" s="118" customFormat="1" ht="15.75">
      <c r="A2" s="116" t="s">
        <v>153</v>
      </c>
      <c r="B2" s="117"/>
      <c r="C2" s="117"/>
      <c r="D2" s="117"/>
      <c r="E2" s="117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</row>
    <row r="3" spans="1:39" s="118" customFormat="1" ht="15.75">
      <c r="A3" s="120" t="s">
        <v>156</v>
      </c>
      <c r="B3" s="117"/>
      <c r="C3" s="117"/>
      <c r="D3" s="117"/>
      <c r="E3" s="117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</row>
    <row r="4" spans="1:39" s="118" customFormat="1" ht="15.75">
      <c r="A4" s="116"/>
      <c r="B4" s="117"/>
      <c r="C4" s="117"/>
      <c r="D4" s="117"/>
      <c r="E4" s="117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</row>
    <row r="5" spans="1:5" ht="16.5" thickBot="1">
      <c r="A5" s="121"/>
      <c r="B5" s="122"/>
      <c r="C5" s="122"/>
      <c r="D5" s="123"/>
      <c r="E5" s="124"/>
    </row>
    <row r="6" spans="1:6" ht="94.5">
      <c r="A6" s="125"/>
      <c r="B6" s="126" t="s">
        <v>138</v>
      </c>
      <c r="C6" s="126" t="s">
        <v>139</v>
      </c>
      <c r="D6" s="126" t="s">
        <v>146</v>
      </c>
      <c r="E6" s="127"/>
      <c r="F6" s="115"/>
    </row>
    <row r="7" spans="1:39" s="118" customFormat="1" ht="15.75">
      <c r="A7" s="128" t="s">
        <v>111</v>
      </c>
      <c r="B7" s="129">
        <v>59959181.32507641</v>
      </c>
      <c r="C7" s="129">
        <v>57688781.70134632</v>
      </c>
      <c r="D7" s="130">
        <v>99.51393109653539</v>
      </c>
      <c r="E7" s="131" t="s">
        <v>60</v>
      </c>
      <c r="F7" s="132"/>
      <c r="G7" s="169"/>
      <c r="H7" s="169"/>
      <c r="I7" s="16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</row>
    <row r="8" spans="1:9" ht="29.25" customHeight="1">
      <c r="A8" s="133" t="s">
        <v>61</v>
      </c>
      <c r="B8" s="134">
        <v>49339913.856534794</v>
      </c>
      <c r="C8" s="134">
        <v>47863595.8637114</v>
      </c>
      <c r="D8" s="135">
        <v>98.37981865505729</v>
      </c>
      <c r="E8" s="136" t="s">
        <v>62</v>
      </c>
      <c r="F8" s="132"/>
      <c r="G8" s="169"/>
      <c r="H8" s="169"/>
      <c r="I8" s="169"/>
    </row>
    <row r="9" spans="1:9" ht="15.75">
      <c r="A9" s="137" t="s">
        <v>84</v>
      </c>
      <c r="B9" s="134">
        <v>35675645.21259959</v>
      </c>
      <c r="C9" s="134">
        <v>34267687.38877362</v>
      </c>
      <c r="D9" s="135">
        <v>98.29178168755264</v>
      </c>
      <c r="E9" s="138" t="s">
        <v>85</v>
      </c>
      <c r="F9" s="132"/>
      <c r="G9" s="169"/>
      <c r="H9" s="169"/>
      <c r="I9" s="169"/>
    </row>
    <row r="10" spans="1:9" ht="15.75">
      <c r="A10" s="137" t="s">
        <v>86</v>
      </c>
      <c r="B10" s="134">
        <v>13600365.748761289</v>
      </c>
      <c r="C10" s="134">
        <v>13126588.067908525</v>
      </c>
      <c r="D10" s="135">
        <v>97.0912861490043</v>
      </c>
      <c r="E10" s="138" t="s">
        <v>87</v>
      </c>
      <c r="F10" s="132"/>
      <c r="G10" s="169"/>
      <c r="H10" s="169"/>
      <c r="I10" s="169"/>
    </row>
    <row r="11" spans="1:9" ht="31.5">
      <c r="A11" s="137" t="s">
        <v>88</v>
      </c>
      <c r="B11" s="134">
        <v>1177834.8641304355</v>
      </c>
      <c r="C11" s="134">
        <v>1540695.492492579</v>
      </c>
      <c r="D11" s="135">
        <v>95.44805032196851</v>
      </c>
      <c r="E11" s="138" t="s">
        <v>89</v>
      </c>
      <c r="F11" s="139"/>
      <c r="G11" s="169"/>
      <c r="H11" s="169"/>
      <c r="I11" s="169"/>
    </row>
    <row r="12" spans="1:9" ht="47.25">
      <c r="A12" s="137" t="s">
        <v>90</v>
      </c>
      <c r="B12" s="134">
        <v>1113931.9689565217</v>
      </c>
      <c r="C12" s="134">
        <v>1071375.0854633194</v>
      </c>
      <c r="D12" s="135">
        <v>79.63264634208308</v>
      </c>
      <c r="E12" s="138" t="s">
        <v>91</v>
      </c>
      <c r="F12" s="132"/>
      <c r="G12" s="169"/>
      <c r="H12" s="169"/>
      <c r="I12" s="169"/>
    </row>
    <row r="13" spans="1:9" ht="31.5">
      <c r="A13" s="140" t="s">
        <v>92</v>
      </c>
      <c r="B13" s="134">
        <v>9516092.76854161</v>
      </c>
      <c r="C13" s="134">
        <v>8760440.95346462</v>
      </c>
      <c r="D13" s="135">
        <v>105.8695146647475</v>
      </c>
      <c r="E13" s="136" t="s">
        <v>93</v>
      </c>
      <c r="F13" s="132"/>
      <c r="G13" s="169"/>
      <c r="H13" s="169"/>
      <c r="I13" s="169"/>
    </row>
    <row r="14" spans="1:9" ht="47.25">
      <c r="A14" s="140" t="s">
        <v>94</v>
      </c>
      <c r="B14" s="134">
        <v>1103174.6999999997</v>
      </c>
      <c r="C14" s="134">
        <v>1064744.8841703008</v>
      </c>
      <c r="D14" s="135">
        <v>101.99082003486252</v>
      </c>
      <c r="E14" s="136" t="s">
        <v>95</v>
      </c>
      <c r="F14" s="132"/>
      <c r="G14" s="169"/>
      <c r="H14" s="169"/>
      <c r="I14" s="169"/>
    </row>
    <row r="15" spans="1:39" s="118" customFormat="1" ht="15.75">
      <c r="A15" s="141" t="s">
        <v>64</v>
      </c>
      <c r="B15" s="129">
        <v>9987821.97944102</v>
      </c>
      <c r="C15" s="129">
        <v>11021014.973558659</v>
      </c>
      <c r="D15" s="135">
        <v>101.6593363598612</v>
      </c>
      <c r="E15" s="142" t="s">
        <v>96</v>
      </c>
      <c r="F15" s="132"/>
      <c r="G15" s="169"/>
      <c r="H15" s="169"/>
      <c r="I15" s="16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</row>
    <row r="16" spans="1:9" ht="15.75">
      <c r="A16" s="133" t="s">
        <v>66</v>
      </c>
      <c r="B16" s="134">
        <v>11945675.07660573</v>
      </c>
      <c r="C16" s="134">
        <v>11322268.292473944</v>
      </c>
      <c r="D16" s="135">
        <v>93.40918770428641</v>
      </c>
      <c r="E16" s="136" t="s">
        <v>67</v>
      </c>
      <c r="F16" s="132"/>
      <c r="G16" s="169"/>
      <c r="H16" s="169"/>
      <c r="I16" s="169"/>
    </row>
    <row r="17" spans="1:9" ht="15.75">
      <c r="A17" s="143" t="s">
        <v>97</v>
      </c>
      <c r="B17" s="134">
        <v>8191114.125007391</v>
      </c>
      <c r="C17" s="134">
        <v>7720199.467976421</v>
      </c>
      <c r="D17" s="135">
        <v>98.10666547144947</v>
      </c>
      <c r="E17" s="144" t="s">
        <v>19</v>
      </c>
      <c r="F17" s="132"/>
      <c r="G17" s="169"/>
      <c r="H17" s="169"/>
      <c r="I17" s="169"/>
    </row>
    <row r="18" spans="1:9" ht="15.75">
      <c r="A18" s="143" t="s">
        <v>98</v>
      </c>
      <c r="B18" s="134">
        <v>3046979.5562571697</v>
      </c>
      <c r="C18" s="134">
        <v>2964604.184805041</v>
      </c>
      <c r="D18" s="135">
        <v>82.11455276991853</v>
      </c>
      <c r="E18" s="144" t="s">
        <v>99</v>
      </c>
      <c r="F18" s="132"/>
      <c r="G18" s="169"/>
      <c r="H18" s="169"/>
      <c r="I18" s="169"/>
    </row>
    <row r="19" spans="1:9" ht="15.75">
      <c r="A19" s="137" t="s">
        <v>100</v>
      </c>
      <c r="B19" s="134">
        <v>707581.3953411684</v>
      </c>
      <c r="C19" s="134">
        <v>637464.6396924818</v>
      </c>
      <c r="D19" s="135">
        <v>99.35025219167385</v>
      </c>
      <c r="E19" s="144" t="s">
        <v>101</v>
      </c>
      <c r="F19" s="132"/>
      <c r="G19" s="169"/>
      <c r="H19" s="169"/>
      <c r="I19" s="169"/>
    </row>
    <row r="20" spans="1:9" ht="15.75">
      <c r="A20" s="133" t="s">
        <v>68</v>
      </c>
      <c r="B20" s="134">
        <v>-1957853.09716471</v>
      </c>
      <c r="C20" s="134">
        <v>-301253.31891528517</v>
      </c>
      <c r="D20" s="135" t="s">
        <v>112</v>
      </c>
      <c r="E20" s="136" t="s">
        <v>69</v>
      </c>
      <c r="F20" s="132"/>
      <c r="G20" s="169"/>
      <c r="H20" s="169"/>
      <c r="I20" s="169"/>
    </row>
    <row r="21" spans="1:39" s="118" customFormat="1" ht="15.75">
      <c r="A21" s="145" t="s">
        <v>70</v>
      </c>
      <c r="B21" s="146">
        <f>+B22-B25</f>
        <v>-13629063.746563127</v>
      </c>
      <c r="C21" s="146">
        <f>+C22-C25</f>
        <v>-15758222.760814914</v>
      </c>
      <c r="D21" s="130" t="s">
        <v>112</v>
      </c>
      <c r="E21" s="147" t="s">
        <v>71</v>
      </c>
      <c r="F21" s="132"/>
      <c r="G21" s="169"/>
      <c r="H21" s="169"/>
      <c r="I21" s="16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</row>
    <row r="22" spans="1:9" ht="15.75">
      <c r="A22" s="133" t="s">
        <v>72</v>
      </c>
      <c r="B22" s="134">
        <f>+B23+B24</f>
        <v>16086536.301975207</v>
      </c>
      <c r="C22" s="134">
        <f>+C23+C24</f>
        <v>16106713.709946444</v>
      </c>
      <c r="D22" s="135">
        <v>89.47121583323293</v>
      </c>
      <c r="E22" s="148" t="s">
        <v>73</v>
      </c>
      <c r="F22" s="115"/>
      <c r="G22" s="169"/>
      <c r="H22" s="169"/>
      <c r="I22" s="169"/>
    </row>
    <row r="23" spans="1:9" ht="15.75">
      <c r="A23" s="143" t="s">
        <v>102</v>
      </c>
      <c r="B23" s="134">
        <v>10052595.368931727</v>
      </c>
      <c r="C23" s="134">
        <v>9311549.96939744</v>
      </c>
      <c r="D23" s="135">
        <v>87.90764057764505</v>
      </c>
      <c r="E23" s="144" t="s">
        <v>103</v>
      </c>
      <c r="F23" s="132"/>
      <c r="G23" s="169"/>
      <c r="H23" s="169"/>
      <c r="I23" s="169"/>
    </row>
    <row r="24" spans="1:9" ht="15.75">
      <c r="A24" s="143" t="s">
        <v>104</v>
      </c>
      <c r="B24" s="134">
        <v>6033940.93304348</v>
      </c>
      <c r="C24" s="134">
        <v>6795163.740549004</v>
      </c>
      <c r="D24" s="135">
        <v>91.70640290062633</v>
      </c>
      <c r="E24" s="144" t="s">
        <v>105</v>
      </c>
      <c r="F24" s="132"/>
      <c r="G24" s="169"/>
      <c r="H24" s="169"/>
      <c r="I24" s="169"/>
    </row>
    <row r="25" spans="1:39" s="149" customFormat="1" ht="15.75">
      <c r="A25" s="133" t="s">
        <v>74</v>
      </c>
      <c r="B25" s="134">
        <f>+B26+B27</f>
        <v>29715600.048538335</v>
      </c>
      <c r="C25" s="134">
        <f>+C26+C27</f>
        <v>31864936.47076136</v>
      </c>
      <c r="D25" s="135">
        <v>99.48886070097068</v>
      </c>
      <c r="E25" s="148" t="s">
        <v>75</v>
      </c>
      <c r="F25" s="132"/>
      <c r="G25" s="169"/>
      <c r="H25" s="169"/>
      <c r="I25" s="169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</row>
    <row r="26" spans="1:39" s="150" customFormat="1" ht="15.75">
      <c r="A26" s="143" t="s">
        <v>102</v>
      </c>
      <c r="B26" s="134">
        <v>25428966.428842682</v>
      </c>
      <c r="C26" s="134">
        <v>25852127.753119215</v>
      </c>
      <c r="D26" s="135">
        <v>98.82436907762711</v>
      </c>
      <c r="E26" s="144" t="s">
        <v>103</v>
      </c>
      <c r="F26" s="132"/>
      <c r="G26" s="169"/>
      <c r="H26" s="169"/>
      <c r="I26" s="169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</row>
    <row r="27" spans="1:39" s="149" customFormat="1" ht="15.75">
      <c r="A27" s="143" t="s">
        <v>104</v>
      </c>
      <c r="B27" s="134">
        <v>4286633.619695653</v>
      </c>
      <c r="C27" s="134">
        <v>6012808.7176421415</v>
      </c>
      <c r="D27" s="135">
        <v>102.45068458017079</v>
      </c>
      <c r="E27" s="144" t="s">
        <v>105</v>
      </c>
      <c r="F27" s="132"/>
      <c r="G27" s="169"/>
      <c r="H27" s="169"/>
      <c r="I27" s="169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</row>
    <row r="28" spans="1:39" s="156" customFormat="1" ht="16.5" thickBot="1">
      <c r="A28" s="151" t="s">
        <v>56</v>
      </c>
      <c r="B28" s="152">
        <f>+B7+B15+B21</f>
        <v>56317939.557954304</v>
      </c>
      <c r="C28" s="152">
        <f>+C7+C15+C21</f>
        <v>52951573.914090075</v>
      </c>
      <c r="D28" s="153">
        <v>96.6685276968301</v>
      </c>
      <c r="E28" s="89" t="s">
        <v>57</v>
      </c>
      <c r="F28" s="154"/>
      <c r="G28" s="169"/>
      <c r="H28" s="169"/>
      <c r="I28" s="169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</row>
    <row r="29" spans="1:6" ht="15.75">
      <c r="A29" s="115"/>
      <c r="B29" s="157"/>
      <c r="C29" s="157"/>
      <c r="D29" s="158"/>
      <c r="E29" s="115"/>
      <c r="F29" s="115"/>
    </row>
    <row r="30" spans="1:7" ht="15.75">
      <c r="A30" s="184" t="s">
        <v>76</v>
      </c>
      <c r="B30" s="184"/>
      <c r="C30" s="184"/>
      <c r="D30" s="184"/>
      <c r="E30" s="184"/>
      <c r="F30" s="184"/>
      <c r="G30" s="184"/>
    </row>
    <row r="31" spans="1:7" ht="15.75">
      <c r="A31" s="183" t="s">
        <v>77</v>
      </c>
      <c r="B31" s="183"/>
      <c r="C31" s="183"/>
      <c r="D31" s="183"/>
      <c r="E31" s="183"/>
      <c r="F31" s="183"/>
      <c r="G31" s="183"/>
    </row>
    <row r="32" spans="2:4" ht="15.75">
      <c r="B32" s="159"/>
      <c r="C32" s="159"/>
      <c r="D32" s="160"/>
    </row>
    <row r="33" spans="2:4" ht="15.75">
      <c r="B33" s="159"/>
      <c r="C33" s="159"/>
      <c r="D33" s="161"/>
    </row>
    <row r="34" spans="2:4" ht="15.75">
      <c r="B34" s="161"/>
      <c r="C34" s="161"/>
      <c r="D34" s="161"/>
    </row>
    <row r="35" ht="15.75">
      <c r="C35" s="185"/>
    </row>
    <row r="37" ht="15.75">
      <c r="C37" s="159"/>
    </row>
  </sheetData>
  <sheetProtection/>
  <mergeCells count="2">
    <mergeCell ref="A30:G30"/>
    <mergeCell ref="A31:G31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Habasescu</dc:creator>
  <cp:keywords/>
  <dc:description/>
  <cp:lastModifiedBy>Andrian Tataru</cp:lastModifiedBy>
  <cp:lastPrinted>2021-03-14T13:55:01Z</cp:lastPrinted>
  <dcterms:created xsi:type="dcterms:W3CDTF">2015-06-11T13:08:02Z</dcterms:created>
  <dcterms:modified xsi:type="dcterms:W3CDTF">2021-03-17T15:37:52Z</dcterms:modified>
  <cp:category/>
  <cp:version/>
  <cp:contentType/>
  <cp:contentStatus/>
</cp:coreProperties>
</file>