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4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5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16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7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18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19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20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21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22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23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24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25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26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27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oinaVudvud\Desktop\Fwd Nota impact Covid forta de unca 2020\"/>
    </mc:Choice>
  </mc:AlternateContent>
  <bookViews>
    <workbookView xWindow="0" yWindow="390" windowWidth="19200" windowHeight="13920" tabRatio="833"/>
  </bookViews>
  <sheets>
    <sheet name="Figura 1" sheetId="29" r:id="rId1"/>
    <sheet name="Figura 2" sheetId="28" r:id="rId2"/>
    <sheet name="Figura 3" sheetId="27" r:id="rId3"/>
    <sheet name="Figura 4" sheetId="26" r:id="rId4"/>
    <sheet name="Figura 5" sheetId="19" r:id="rId5"/>
    <sheet name=" Figura 6" sheetId="32" r:id="rId6"/>
    <sheet name=" Figura 7" sheetId="31" r:id="rId7"/>
    <sheet name=" Figura 8" sheetId="30" r:id="rId8"/>
    <sheet name=" Figura 9" sheetId="2" r:id="rId9"/>
    <sheet name="Figura 10" sheetId="34" r:id="rId10"/>
    <sheet name="Figura 11" sheetId="35" r:id="rId11"/>
    <sheet name="Figura 12" sheetId="16" r:id="rId12"/>
    <sheet name="Figura 13" sheetId="36" r:id="rId13"/>
    <sheet name="Figura 14" sheetId="20" r:id="rId14"/>
    <sheet name="Figura 15" sheetId="5" r:id="rId15"/>
    <sheet name="Figura 16" sheetId="1" r:id="rId16"/>
    <sheet name="Figura 17" sheetId="4" r:id="rId17"/>
    <sheet name="Figura 18" sheetId="37" r:id="rId18"/>
    <sheet name="Figura 19" sheetId="21" r:id="rId19"/>
    <sheet name="figura 20" sheetId="22" r:id="rId20"/>
    <sheet name="Figura 21" sheetId="23" r:id="rId21"/>
    <sheet name="Figura 22" sheetId="39" r:id="rId22"/>
    <sheet name="Figura 23" sheetId="38" r:id="rId23"/>
    <sheet name="Figura 24" sheetId="6" r:id="rId24"/>
    <sheet name="Figura 25" sheetId="24" r:id="rId25"/>
    <sheet name="Figura 26" sheetId="7" r:id="rId26"/>
    <sheet name="Figura 27" sheetId="25" r:id="rId27"/>
  </sheets>
  <definedNames>
    <definedName name="_ftn1" localSheetId="21">'Figura 22'!#REF!</definedName>
    <definedName name="_ftn1" localSheetId="22">'Figura 23'!#REF!</definedName>
    <definedName name="_ftn1" localSheetId="25">'Figura 26'!#REF!</definedName>
    <definedName name="_ftnref1" localSheetId="21">'Figura 22'!#REF!</definedName>
    <definedName name="_ftnref1" localSheetId="22">'Figura 23'!#REF!</definedName>
    <definedName name="_ftnref1" localSheetId="25">'Figura 26'!#REF!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34" l="1"/>
  <c r="I98" i="34" s="1"/>
  <c r="H83" i="34"/>
  <c r="H98" i="34" s="1"/>
  <c r="G83" i="34"/>
  <c r="G98" i="34" s="1"/>
  <c r="F83" i="34"/>
  <c r="F98" i="34" s="1"/>
  <c r="E83" i="34"/>
  <c r="E98" i="34" s="1"/>
  <c r="D83" i="34"/>
  <c r="D98" i="34" s="1"/>
  <c r="C83" i="34"/>
  <c r="C98" i="34" s="1"/>
  <c r="B83" i="34"/>
  <c r="B98" i="34" s="1"/>
  <c r="I75" i="34"/>
  <c r="I89" i="34" s="1"/>
  <c r="H75" i="34"/>
  <c r="H89" i="34" s="1"/>
  <c r="G75" i="34"/>
  <c r="G89" i="34" s="1"/>
  <c r="F75" i="34"/>
  <c r="F89" i="34" s="1"/>
  <c r="E75" i="34"/>
  <c r="E89" i="34" s="1"/>
  <c r="D75" i="34"/>
  <c r="D89" i="34" s="1"/>
  <c r="C75" i="34"/>
  <c r="C89" i="34" s="1"/>
  <c r="B75" i="34"/>
  <c r="B89" i="34" s="1"/>
  <c r="B87" i="34" l="1"/>
  <c r="F87" i="34"/>
  <c r="B88" i="34"/>
  <c r="F88" i="34"/>
  <c r="B96" i="34"/>
  <c r="F96" i="34"/>
  <c r="B97" i="34"/>
  <c r="F97" i="34"/>
  <c r="C87" i="34"/>
  <c r="G87" i="34"/>
  <c r="C88" i="34"/>
  <c r="G88" i="34"/>
  <c r="C96" i="34"/>
  <c r="G96" i="34"/>
  <c r="C97" i="34"/>
  <c r="G97" i="34"/>
  <c r="D87" i="34"/>
  <c r="H87" i="34"/>
  <c r="D88" i="34"/>
  <c r="H88" i="34"/>
  <c r="D96" i="34"/>
  <c r="H96" i="34"/>
  <c r="D97" i="34"/>
  <c r="H97" i="34"/>
  <c r="E87" i="34"/>
  <c r="I87" i="34"/>
  <c r="E88" i="34"/>
  <c r="I88" i="34"/>
  <c r="E96" i="34"/>
  <c r="I96" i="34"/>
  <c r="E97" i="34"/>
  <c r="I97" i="34"/>
  <c r="C10" i="27" l="1"/>
  <c r="G10" i="27"/>
  <c r="C11" i="27"/>
  <c r="G11" i="27"/>
  <c r="C12" i="27"/>
  <c r="G12" i="27"/>
  <c r="C13" i="27"/>
  <c r="G13" i="27"/>
  <c r="G13" i="28"/>
  <c r="C13" i="28"/>
  <c r="G12" i="28"/>
  <c r="C12" i="28"/>
  <c r="G11" i="28"/>
  <c r="C11" i="28"/>
  <c r="G10" i="28"/>
  <c r="C10" i="28"/>
  <c r="G9" i="4" l="1"/>
  <c r="H9" i="4"/>
  <c r="C93" i="16" l="1"/>
  <c r="C107" i="16" s="1"/>
  <c r="D93" i="16"/>
  <c r="D108" i="16" s="1"/>
  <c r="E93" i="16"/>
  <c r="E108" i="16" s="1"/>
  <c r="F93" i="16"/>
  <c r="F108" i="16" s="1"/>
  <c r="G93" i="16"/>
  <c r="G108" i="16" s="1"/>
  <c r="H93" i="16"/>
  <c r="H108" i="16" s="1"/>
  <c r="I93" i="16"/>
  <c r="I108" i="16" s="1"/>
  <c r="B93" i="16"/>
  <c r="B108" i="16" s="1"/>
  <c r="C85" i="16"/>
  <c r="C99" i="16" s="1"/>
  <c r="D85" i="16"/>
  <c r="D99" i="16" s="1"/>
  <c r="E85" i="16"/>
  <c r="E99" i="16" s="1"/>
  <c r="F85" i="16"/>
  <c r="F99" i="16" s="1"/>
  <c r="G85" i="16"/>
  <c r="G99" i="16" s="1"/>
  <c r="H85" i="16"/>
  <c r="H99" i="16" s="1"/>
  <c r="I85" i="16"/>
  <c r="I99" i="16" s="1"/>
  <c r="B85" i="16"/>
  <c r="B99" i="16" s="1"/>
  <c r="C97" i="16" l="1"/>
  <c r="C98" i="16"/>
  <c r="G106" i="16"/>
  <c r="C106" i="16"/>
  <c r="G107" i="16"/>
  <c r="C108" i="16"/>
  <c r="B97" i="16"/>
  <c r="F97" i="16"/>
  <c r="B98" i="16"/>
  <c r="F98" i="16"/>
  <c r="B106" i="16"/>
  <c r="F106" i="16"/>
  <c r="B107" i="16"/>
  <c r="F107" i="16"/>
  <c r="G98" i="16"/>
  <c r="I97" i="16"/>
  <c r="E97" i="16"/>
  <c r="I98" i="16"/>
  <c r="E98" i="16"/>
  <c r="I106" i="16"/>
  <c r="E106" i="16"/>
  <c r="I107" i="16"/>
  <c r="E107" i="16"/>
  <c r="G97" i="16"/>
  <c r="H97" i="16"/>
  <c r="D97" i="16"/>
  <c r="H98" i="16"/>
  <c r="D98" i="16"/>
  <c r="H106" i="16"/>
  <c r="D106" i="16"/>
  <c r="H107" i="16"/>
  <c r="D107" i="16"/>
</calcChain>
</file>

<file path=xl/sharedStrings.xml><?xml version="1.0" encoding="utf-8"?>
<sst xmlns="http://schemas.openxmlformats.org/spreadsheetml/2006/main" count="640" uniqueCount="99">
  <si>
    <t xml:space="preserve">   LU1</t>
  </si>
  <si>
    <t xml:space="preserve">   LU2</t>
  </si>
  <si>
    <t xml:space="preserve">   LU3</t>
  </si>
  <si>
    <t xml:space="preserve">   LU4</t>
  </si>
  <si>
    <t>Total</t>
  </si>
  <si>
    <t>Femei</t>
  </si>
  <si>
    <t>trim. I
2019</t>
  </si>
  <si>
    <t>trim. II
2019</t>
  </si>
  <si>
    <t>trim. III
2019</t>
  </si>
  <si>
    <t>trim. IV
2019</t>
  </si>
  <si>
    <t>trim. I
2020</t>
  </si>
  <si>
    <t>trim. II
2020</t>
  </si>
  <si>
    <t>trim. III
2020</t>
  </si>
  <si>
    <t>trim. IV
2020</t>
  </si>
  <si>
    <t>Bărbați</t>
  </si>
  <si>
    <t>trim. I</t>
  </si>
  <si>
    <t>trim. II</t>
  </si>
  <si>
    <t>trim. III</t>
  </si>
  <si>
    <t>trim. IV</t>
  </si>
  <si>
    <t>Activitate întreruptă / sistată</t>
  </si>
  <si>
    <t>Muncă prestată la domiciliu / la distanță</t>
  </si>
  <si>
    <t xml:space="preserve">Mai puține ore lucrate </t>
  </si>
  <si>
    <t>Program de lucru parțial</t>
  </si>
  <si>
    <t>Șomaj</t>
  </si>
  <si>
    <t>Subocupare</t>
  </si>
  <si>
    <t>Forța de muncă potențială</t>
  </si>
  <si>
    <t>Forța de muncă potențoală</t>
  </si>
  <si>
    <t>Declinul pieței muncii, %</t>
  </si>
  <si>
    <t>Declinul pieței muncii (subutilizarea forței de muncă) după componente pe trimestre,%</t>
  </si>
  <si>
    <t xml:space="preserve">Situații cauzate de pandemie în rândul femeilor ocupate afectate, % </t>
  </si>
  <si>
    <t>Concediu fără plată</t>
  </si>
  <si>
    <t>Staționare / sistare activitate</t>
  </si>
  <si>
    <t>Șomaj tehnic</t>
  </si>
  <si>
    <t>Concediu de odihnă</t>
  </si>
  <si>
    <t>Regim flexibil / orar variabil</t>
  </si>
  <si>
    <t>Concediu de boală</t>
  </si>
  <si>
    <t>Bărbați, %</t>
  </si>
  <si>
    <t>Femei, %</t>
  </si>
  <si>
    <t>15-24 ani</t>
  </si>
  <si>
    <t>55-64 ani</t>
  </si>
  <si>
    <t>mii</t>
  </si>
  <si>
    <t>Declinul pieței muncii</t>
  </si>
  <si>
    <t>în % față de forța de muncă extinsă</t>
  </si>
  <si>
    <t>în % față de populație</t>
  </si>
  <si>
    <t>Ocuparea</t>
  </si>
  <si>
    <t>Populația ocupată, mii persoane</t>
  </si>
  <si>
    <t>În % față de trimestrul respectiv 2019</t>
  </si>
  <si>
    <t>25-54 ani</t>
  </si>
  <si>
    <t>mii persoane</t>
  </si>
  <si>
    <t>Urban</t>
  </si>
  <si>
    <t>Rural</t>
  </si>
  <si>
    <t>UE-27</t>
  </si>
  <si>
    <t>Rata de ocupare</t>
  </si>
  <si>
    <t>Forța de muncă subuilizată, mii persoane</t>
  </si>
  <si>
    <t>În procente față de forța de muncă extinsă</t>
  </si>
  <si>
    <t>Feme</t>
  </si>
  <si>
    <t>Figura 1. Populația ocupată pe trimestre, 2019-2020</t>
  </si>
  <si>
    <t>Figura 2. Populația ocupată pe sexe pe trimestre, 2020</t>
  </si>
  <si>
    <t>Figura 4. Populația ocupată pe grupe de vârstă pe trimestre, 2020</t>
  </si>
  <si>
    <t>Figura 5. Populația ocupată pe grupe de vârstă și sexe pe trimestre, 2020 în % față de trimestrul respectiv 2019</t>
  </si>
  <si>
    <t>Figura 6. Rata de ocupare pe sexe și medii pe trimestre, 2019-2020, %</t>
  </si>
  <si>
    <t>Figura 7. Rata de ocupare pe grupe de vârstă pe trimestre, 2019-2020, %</t>
  </si>
  <si>
    <t>Figura 8. Rata de ocupare pe grupe de vârstă și sexe pe trimestre, 2019-2020, %</t>
  </si>
  <si>
    <t>Figura 9. Rata de ocupare pe sexe pe trimestre, Republica Moldova și UE-27, 15-64 ani, 2019-2020, %</t>
  </si>
  <si>
    <t>Figura 11. Forța de muncă subutilizată după componente pe trimestre, 2019-2020, mii persoane</t>
  </si>
  <si>
    <t>Figura 12. Forța de muncă subutilizată după componente pe trimestre, 2019-2020, %</t>
  </si>
  <si>
    <t>Figura 13. Forța de muncă subutilizată după componente pe sexe pe trimestre, 2019-2020, %</t>
  </si>
  <si>
    <t>Figura 14. Forța de muncă subutilizată în procente față de forța de muncă extinsă pe sexe pe trimestre, Republica Moldova și UE-27, 15-64 ani, 2020, %</t>
  </si>
  <si>
    <t>Figura 16. Rata șomajului  pe sexe pe trimestre, Republica Moldova și UE-27, 15-74 ani, 2019-2020, %</t>
  </si>
  <si>
    <t>Figura 17. Ponderea tinerilor NEET pe sexe pe trimestre, Republica Moldova și UE-27, 15-29 ani, 2019-2020, %</t>
  </si>
  <si>
    <t>Figura 24. Structura situațiilot cauzate de Covid-19 după sexe pe trimestre în 2020, %</t>
  </si>
  <si>
    <t>Figura 26. Repartizarea persoanelor după motivul absenței de la locul de muncă din cauza COVID-19 după sexe pe trimestre în 2020, %</t>
  </si>
  <si>
    <t>Figura 23. Persoane cărora le-a fost afectată situația la locul de muncă după categorii și sexe pe trimestre în 2020, % din totalul persoanelor afectate</t>
  </si>
  <si>
    <t>Figura 22. Persoane cărora le-a fost afectată situația la locul de muncă după categorii pe trimestre, 2020, % din totalul persoanelor afectate</t>
  </si>
  <si>
    <t>Figura 3. Populația ocupată pe medii pe trimestre, 2020</t>
  </si>
  <si>
    <t>Republica Moldova</t>
  </si>
  <si>
    <t>Figura 15. Indicatorii de subutilizare a forței de muncă BIM pe trimestre, 2019-2020, %</t>
  </si>
  <si>
    <t>Figura 19. Ponderea persoanelor ocupate afectate de Covid-19 la locul de muncă pe sexe și medii pe trimestre, 2020, %</t>
  </si>
  <si>
    <t>media pe an</t>
  </si>
  <si>
    <t>Figura 18. Ponderea persoanelor ocupate afectate de Covid-19 la locul de muncă pe sexe și medii pe trimestre, 2020, în % față de total ocupare</t>
  </si>
  <si>
    <t>Figura 20. Ponderea persoanelor ocupate afectate de Covid-19 la locul de muncă după grupe de vârstă pe trimestre,  2020,  %</t>
  </si>
  <si>
    <t>25-34 ani</t>
  </si>
  <si>
    <t>35-44 ani</t>
  </si>
  <si>
    <t>45-54 ani</t>
  </si>
  <si>
    <t>Figura 21. Ponderea persoanelor ocupate afectate de Covid-19 la locul de muncă după sectoare economice pe trimestre 2020, %</t>
  </si>
  <si>
    <t>Agricultură</t>
  </si>
  <si>
    <t>Industrie</t>
  </si>
  <si>
    <t>Construcții</t>
  </si>
  <si>
    <t>Servicii</t>
  </si>
  <si>
    <t>Figura 25. Repartizarea persoanelor după motivul absenței de la locul de muncă din cauza COVID-19, pe trimestre în 2020 ,%</t>
  </si>
  <si>
    <t xml:space="preserve">Figura 27. Repartizarea persoanelor după motivul absenței de la locul de muncă din cauza COVID-19 după activități economice în 2020, % </t>
  </si>
  <si>
    <t>Agricultură, silvicultură şi pescuit</t>
  </si>
  <si>
    <t>Construcţii</t>
  </si>
  <si>
    <t>Comerţ cu ridicata şi cu amănuntul; Activități de cazare și alimentație publică</t>
  </si>
  <si>
    <t>Transporturi și depozitare, informații şi comunicaţii</t>
  </si>
  <si>
    <t>Administraţie publică, Învăţământ, Sănătate şi asistenţă socială</t>
  </si>
  <si>
    <t>Alte activităţi</t>
  </si>
  <si>
    <t>Mii persoane</t>
  </si>
  <si>
    <t>Figura 10. Evoluția forței de muncă subutilizate pe trimestre,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</si>
</sst>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sz val="1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 vertical="top"/>
    </xf>
    <xf numFmtId="164" fontId="0" fillId="0" borderId="0" xfId="0" applyNumberFormat="1"/>
    <xf numFmtId="0" fontId="5" fillId="0" borderId="0" xfId="0" applyFont="1"/>
    <xf numFmtId="164" fontId="5" fillId="0" borderId="0" xfId="0" applyNumberFormat="1" applyFont="1"/>
    <xf numFmtId="0" fontId="2" fillId="0" borderId="0" xfId="0" applyFont="1" applyAlignment="1">
      <alignment wrapText="1"/>
    </xf>
    <xf numFmtId="0" fontId="6" fillId="0" borderId="0" xfId="0" applyFont="1"/>
    <xf numFmtId="164" fontId="0" fillId="0" borderId="1" xfId="0" applyNumberFormat="1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 readingOrder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12" fillId="0" borderId="0" xfId="0" applyFont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top"/>
    </xf>
    <xf numFmtId="164" fontId="15" fillId="2" borderId="1" xfId="0" applyNumberFormat="1" applyFont="1" applyFill="1" applyBorder="1" applyAlignment="1">
      <alignment vertical="center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readingOrder="1"/>
    </xf>
    <xf numFmtId="164" fontId="0" fillId="0" borderId="1" xfId="0" applyNumberFormat="1" applyFont="1" applyFill="1" applyBorder="1" applyAlignment="1">
      <alignment vertical="top"/>
    </xf>
    <xf numFmtId="164" fontId="15" fillId="0" borderId="1" xfId="0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wrapText="1"/>
    </xf>
    <xf numFmtId="165" fontId="0" fillId="0" borderId="0" xfId="0" applyNumberFormat="1"/>
    <xf numFmtId="0" fontId="2" fillId="0" borderId="0" xfId="0" applyFont="1" applyFill="1" applyBorder="1" applyAlignment="1">
      <alignment vertical="center" wrapText="1"/>
    </xf>
    <xf numFmtId="164" fontId="0" fillId="0" borderId="0" xfId="0" applyNumberFormat="1" applyFill="1" applyBorder="1"/>
    <xf numFmtId="164" fontId="2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wrapText="1"/>
    </xf>
    <xf numFmtId="164" fontId="16" fillId="0" borderId="0" xfId="0" applyNumberFormat="1" applyFont="1" applyAlignment="1">
      <alignment horizontal="right" wrapText="1"/>
    </xf>
    <xf numFmtId="164" fontId="16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left" vertical="top"/>
    </xf>
    <xf numFmtId="0" fontId="0" fillId="0" borderId="0" xfId="0" applyFill="1"/>
    <xf numFmtId="164" fontId="0" fillId="0" borderId="0" xfId="0" applyNumberFormat="1" applyFill="1"/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right" vertical="top"/>
    </xf>
    <xf numFmtId="164" fontId="0" fillId="0" borderId="1" xfId="0" applyNumberFormat="1" applyFill="1" applyBorder="1" applyAlignment="1">
      <alignment horizontal="right" vertical="top"/>
    </xf>
    <xf numFmtId="164" fontId="2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0" fillId="0" borderId="1" xfId="0" applyNumberFormat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164" fontId="15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/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0" fillId="0" borderId="0" xfId="0" applyFill="1" applyAlignment="1"/>
    <xf numFmtId="164" fontId="2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/>
    </xf>
    <xf numFmtId="164" fontId="0" fillId="0" borderId="0" xfId="0" applyNumberFormat="1" applyBorder="1" applyAlignment="1">
      <alignment horizontal="right" vertical="top"/>
    </xf>
    <xf numFmtId="0" fontId="0" fillId="0" borderId="0" xfId="0" applyAlignment="1"/>
    <xf numFmtId="0" fontId="1" fillId="0" borderId="0" xfId="0" applyFont="1" applyFill="1" applyBorder="1" applyAlignment="1">
      <alignment horizontal="left" vertical="top" wrapText="1" indent="1"/>
    </xf>
    <xf numFmtId="0" fontId="2" fillId="0" borderId="0" xfId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wrapText="1"/>
    </xf>
    <xf numFmtId="164" fontId="16" fillId="0" borderId="1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left" vertical="top" wrapText="1" indent="4"/>
    </xf>
    <xf numFmtId="164" fontId="0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 indent="2"/>
    </xf>
    <xf numFmtId="164" fontId="15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14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164" fontId="0" fillId="0" borderId="0" xfId="0" applyNumberFormat="1" applyAlignment="1"/>
    <xf numFmtId="165" fontId="5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20" fillId="0" borderId="1" xfId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vertical="top"/>
    </xf>
    <xf numFmtId="164" fontId="20" fillId="2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164" fontId="16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0" fontId="16" fillId="0" borderId="1" xfId="0" applyFont="1" applyBorder="1" applyAlignment="1">
      <alignment horizontal="left" vertical="top" wrapText="1" indent="1"/>
    </xf>
    <xf numFmtId="0" fontId="20" fillId="0" borderId="1" xfId="1" applyFont="1" applyBorder="1" applyAlignment="1">
      <alignment horizontal="center" vertical="center" wrapText="1"/>
    </xf>
    <xf numFmtId="164" fontId="20" fillId="0" borderId="1" xfId="1" applyNumberFormat="1" applyFont="1" applyBorder="1" applyAlignment="1">
      <alignment horizontal="right" vertical="center" wrapText="1"/>
    </xf>
    <xf numFmtId="164" fontId="16" fillId="0" borderId="1" xfId="2" applyNumberFormat="1" applyFont="1" applyBorder="1" applyAlignment="1">
      <alignment horizontal="right" wrapText="1"/>
    </xf>
    <xf numFmtId="0" fontId="18" fillId="0" borderId="0" xfId="0" applyFont="1" applyAlignment="1"/>
    <xf numFmtId="0" fontId="19" fillId="0" borderId="0" xfId="1" applyFont="1" applyBorder="1" applyAlignment="1">
      <alignment horizontal="center" vertical="center"/>
    </xf>
    <xf numFmtId="0" fontId="18" fillId="0" borderId="0" xfId="0" applyFont="1"/>
    <xf numFmtId="0" fontId="20" fillId="0" borderId="0" xfId="1" applyFont="1" applyFill="1" applyBorder="1" applyAlignment="1">
      <alignment horizontal="center" vertical="center" wrapText="1"/>
    </xf>
    <xf numFmtId="164" fontId="18" fillId="0" borderId="0" xfId="0" applyNumberFormat="1" applyFont="1" applyFill="1"/>
    <xf numFmtId="0" fontId="18" fillId="0" borderId="0" xfId="0" applyFont="1" applyFill="1"/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/>
    </xf>
    <xf numFmtId="0" fontId="5" fillId="0" borderId="1" xfId="0" applyFont="1" applyBorder="1"/>
    <xf numFmtId="164" fontId="5" fillId="0" borderId="1" xfId="0" applyNumberFormat="1" applyFont="1" applyBorder="1"/>
    <xf numFmtId="0" fontId="16" fillId="0" borderId="1" xfId="0" applyFont="1" applyBorder="1" applyAlignment="1">
      <alignment horizontal="center" vertical="top" wrapText="1"/>
    </xf>
    <xf numFmtId="164" fontId="16" fillId="0" borderId="3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0" fillId="0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/>
    <xf numFmtId="0" fontId="5" fillId="0" borderId="1" xfId="0" applyFont="1" applyFill="1" applyBorder="1"/>
    <xf numFmtId="164" fontId="5" fillId="0" borderId="1" xfId="0" applyNumberFormat="1" applyFont="1" applyFill="1" applyBorder="1"/>
    <xf numFmtId="0" fontId="5" fillId="0" borderId="0" xfId="0" applyFont="1" applyFill="1"/>
    <xf numFmtId="164" fontId="5" fillId="0" borderId="0" xfId="0" applyNumberFormat="1" applyFont="1" applyFill="1"/>
    <xf numFmtId="164" fontId="5" fillId="0" borderId="2" xfId="0" applyNumberFormat="1" applyFont="1" applyBorder="1"/>
    <xf numFmtId="0" fontId="5" fillId="0" borderId="0" xfId="0" applyFont="1" applyAlignment="1"/>
    <xf numFmtId="0" fontId="5" fillId="0" borderId="1" xfId="0" applyFont="1" applyBorder="1" applyAlignment="1"/>
    <xf numFmtId="0" fontId="20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 applyFill="1" applyBorder="1"/>
    <xf numFmtId="0" fontId="20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/>
    <xf numFmtId="165" fontId="5" fillId="0" borderId="1" xfId="0" applyNumberFormat="1" applyFont="1" applyBorder="1"/>
    <xf numFmtId="0" fontId="20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/>
    <xf numFmtId="165" fontId="5" fillId="0" borderId="0" xfId="0" applyNumberFormat="1" applyFont="1" applyBorder="1"/>
    <xf numFmtId="0" fontId="20" fillId="0" borderId="1" xfId="1" applyFont="1" applyBorder="1" applyAlignment="1">
      <alignment horizontal="left" vertical="top" wrapText="1"/>
    </xf>
    <xf numFmtId="0" fontId="16" fillId="0" borderId="1" xfId="1" applyFont="1" applyBorder="1" applyAlignment="1">
      <alignment horizontal="left" vertical="top" wrapText="1"/>
    </xf>
    <xf numFmtId="164" fontId="20" fillId="0" borderId="1" xfId="1" applyNumberFormat="1" applyFont="1" applyBorder="1" applyAlignment="1">
      <alignment horizontal="right" vertical="top"/>
    </xf>
    <xf numFmtId="164" fontId="16" fillId="0" borderId="1" xfId="1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 vertical="top"/>
    </xf>
    <xf numFmtId="0" fontId="22" fillId="0" borderId="0" xfId="0" applyFont="1" applyAlignment="1">
      <alignment horizontal="left" vertical="center" indent="7"/>
    </xf>
    <xf numFmtId="0" fontId="20" fillId="0" borderId="1" xfId="0" applyFont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horizontal="center" vertical="top"/>
    </xf>
    <xf numFmtId="165" fontId="5" fillId="0" borderId="0" xfId="0" applyNumberFormat="1" applyFont="1" applyAlignment="1">
      <alignment vertical="top"/>
    </xf>
    <xf numFmtId="0" fontId="20" fillId="0" borderId="0" xfId="1" applyFont="1" applyBorder="1" applyAlignment="1">
      <alignment horizontal="center" vertical="top" wrapText="1"/>
    </xf>
    <xf numFmtId="165" fontId="5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/>
    </xf>
    <xf numFmtId="0" fontId="16" fillId="0" borderId="0" xfId="0" applyFont="1" applyBorder="1" applyAlignment="1">
      <alignment horizontal="left" vertical="top" wrapText="1" indent="1"/>
    </xf>
    <xf numFmtId="164" fontId="5" fillId="0" borderId="0" xfId="0" applyNumberFormat="1" applyFont="1" applyBorder="1" applyAlignment="1">
      <alignment vertical="top"/>
    </xf>
    <xf numFmtId="164" fontId="16" fillId="0" borderId="0" xfId="2" applyNumberFormat="1" applyFont="1" applyBorder="1" applyAlignment="1">
      <alignment horizontal="right" wrapText="1"/>
    </xf>
    <xf numFmtId="0" fontId="20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5" fillId="0" borderId="0" xfId="0" applyFont="1" applyBorder="1"/>
    <xf numFmtId="164" fontId="20" fillId="2" borderId="0" xfId="0" applyNumberFormat="1" applyFont="1" applyFill="1" applyBorder="1" applyAlignment="1">
      <alignment horizontal="right" vertical="center"/>
    </xf>
    <xf numFmtId="0" fontId="20" fillId="0" borderId="0" xfId="0" applyFont="1"/>
    <xf numFmtId="0" fontId="5" fillId="0" borderId="0" xfId="0" applyFont="1" applyFill="1" applyBorder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164" fontId="5" fillId="0" borderId="0" xfId="0" applyNumberFormat="1" applyFont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/>
    </xf>
    <xf numFmtId="164" fontId="20" fillId="2" borderId="1" xfId="0" applyNumberFormat="1" applyFont="1" applyFill="1" applyBorder="1"/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4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164" fontId="15" fillId="0" borderId="0" xfId="0" applyNumberFormat="1" applyFont="1" applyAlignment="1">
      <alignment vertical="center"/>
    </xf>
    <xf numFmtId="164" fontId="13" fillId="0" borderId="0" xfId="0" applyNumberFormat="1" applyFont="1" applyAlignment="1">
      <alignment wrapText="1"/>
    </xf>
    <xf numFmtId="164" fontId="14" fillId="0" borderId="0" xfId="0" applyNumberFormat="1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15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wrapText="1"/>
    </xf>
    <xf numFmtId="0" fontId="2" fillId="0" borderId="0" xfId="1" applyFont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/>
    </xf>
    <xf numFmtId="0" fontId="6" fillId="0" borderId="0" xfId="0" applyFont="1" applyBorder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vertical="center" indent="7"/>
    </xf>
    <xf numFmtId="0" fontId="6" fillId="0" borderId="0" xfId="0" applyFont="1" applyAlignment="1">
      <alignment vertical="top"/>
    </xf>
    <xf numFmtId="0" fontId="5" fillId="3" borderId="0" xfId="0" applyFont="1" applyFill="1"/>
    <xf numFmtId="0" fontId="20" fillId="0" borderId="0" xfId="0" applyFont="1" applyAlignment="1">
      <alignment vertical="center" wrapText="1"/>
    </xf>
    <xf numFmtId="165" fontId="5" fillId="0" borderId="0" xfId="0" applyNumberFormat="1" applyFont="1"/>
    <xf numFmtId="0" fontId="16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164" fontId="16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/>
    <xf numFmtId="0" fontId="5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1'!$B$4</c:f>
              <c:strCache>
                <c:ptCount val="1"/>
                <c:pt idx="0">
                  <c:v>Populația ocupată, mii persoane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4.4370493621741546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C08-4515-A343-2A4699C49086}"/>
                </c:ext>
              </c:extLst>
            </c:dLbl>
            <c:dLbl>
              <c:idx val="7"/>
              <c:layout>
                <c:manualLayout>
                  <c:x val="-2.2185246810870773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08-4515-A343-2A4699C490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1'!$A$5:$A$12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1'!$B$5:$B$12</c:f>
              <c:numCache>
                <c:formatCode>#\ ##0.0</c:formatCode>
                <c:ptCount val="8"/>
                <c:pt idx="0">
                  <c:v>829.03233744812007</c:v>
                </c:pt>
                <c:pt idx="1">
                  <c:v>901.05580638885499</c:v>
                </c:pt>
                <c:pt idx="2">
                  <c:v>909.8</c:v>
                </c:pt>
                <c:pt idx="3">
                  <c:v>849.7</c:v>
                </c:pt>
                <c:pt idx="4">
                  <c:v>806.3</c:v>
                </c:pt>
                <c:pt idx="5">
                  <c:v>821.5</c:v>
                </c:pt>
                <c:pt idx="6">
                  <c:v>863.4</c:v>
                </c:pt>
                <c:pt idx="7">
                  <c:v>845.6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08-4515-A343-2A4699C49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135544"/>
        <c:axId val="476142104"/>
      </c:barChart>
      <c:lineChart>
        <c:grouping val="standard"/>
        <c:varyColors val="0"/>
        <c:ser>
          <c:idx val="1"/>
          <c:order val="1"/>
          <c:tx>
            <c:strRef>
              <c:f>'Figura 1'!$C$4</c:f>
              <c:strCache>
                <c:ptCount val="1"/>
                <c:pt idx="0">
                  <c:v>În % față de trimestrul respectiv 2019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1.1707346897777627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08-4515-A343-2A4699C49086}"/>
                </c:ext>
              </c:extLst>
            </c:dLbl>
            <c:dLbl>
              <c:idx val="5"/>
              <c:layout>
                <c:manualLayout>
                  <c:x val="1.7748197448696535E-2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C08-4515-A343-2A4699C49086}"/>
                </c:ext>
              </c:extLst>
            </c:dLbl>
            <c:dLbl>
              <c:idx val="6"/>
              <c:layout>
                <c:manualLayout>
                  <c:x val="1.3311148086522463E-2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C08-4515-A343-2A4699C49086}"/>
                </c:ext>
              </c:extLst>
            </c:dLbl>
            <c:dLbl>
              <c:idx val="7"/>
              <c:layout>
                <c:manualLayout>
                  <c:x val="1.4337259423270927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C08-4515-A343-2A4699C490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1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1'!$A$5:$A$12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1'!$C$5:$C$12</c:f>
              <c:numCache>
                <c:formatCode>General</c:formatCode>
                <c:ptCount val="8"/>
                <c:pt idx="4" formatCode="0.0">
                  <c:v>97.257967340804399</c:v>
                </c:pt>
                <c:pt idx="5" formatCode="0.0">
                  <c:v>91.170823624378016</c:v>
                </c:pt>
                <c:pt idx="6" formatCode="0.0">
                  <c:v>94.899978017146623</c:v>
                </c:pt>
                <c:pt idx="7" formatCode="0.0">
                  <c:v>99.51747675650229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C08-4515-A343-2A4699C49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769920"/>
        <c:axId val="305045696"/>
      </c:lineChart>
      <c:catAx>
        <c:axId val="47613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142104"/>
        <c:crosses val="autoZero"/>
        <c:auto val="1"/>
        <c:lblAlgn val="ctr"/>
        <c:lblOffset val="100"/>
        <c:noMultiLvlLbl val="0"/>
      </c:catAx>
      <c:valAx>
        <c:axId val="476142104"/>
        <c:scaling>
          <c:orientation val="minMax"/>
          <c:min val="7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6135544"/>
        <c:crosses val="autoZero"/>
        <c:crossBetween val="between"/>
        <c:majorUnit val="60"/>
      </c:valAx>
      <c:valAx>
        <c:axId val="305045696"/>
        <c:scaling>
          <c:orientation val="minMax"/>
          <c:max val="110"/>
          <c:min val="9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769920"/>
        <c:crosses val="max"/>
        <c:crossBetween val="between"/>
        <c:majorUnit val="5"/>
      </c:valAx>
      <c:catAx>
        <c:axId val="47276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5045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 Figura 6'!$A$5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Figura 6'!$B$4:$I$4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6'!$B$5:$I$5</c:f>
              <c:numCache>
                <c:formatCode>0.0</c:formatCode>
                <c:ptCount val="8"/>
                <c:pt idx="0">
                  <c:v>38.1</c:v>
                </c:pt>
                <c:pt idx="1">
                  <c:v>41.4</c:v>
                </c:pt>
                <c:pt idx="2">
                  <c:v>41.8</c:v>
                </c:pt>
                <c:pt idx="3">
                  <c:v>39.1</c:v>
                </c:pt>
                <c:pt idx="4">
                  <c:v>37.5</c:v>
                </c:pt>
                <c:pt idx="5">
                  <c:v>38.200000000000003</c:v>
                </c:pt>
                <c:pt idx="6">
                  <c:v>40.1</c:v>
                </c:pt>
                <c:pt idx="7">
                  <c:v>39.299999999999997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8C-4356-A7AC-6105B52B0C9B}"/>
            </c:ext>
          </c:extLst>
        </c:ser>
        <c:ser>
          <c:idx val="1"/>
          <c:order val="1"/>
          <c:tx>
            <c:strRef>
              <c:f>' Figura 6'!$A$6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Figura 6'!$B$4:$I$4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6'!$B$6:$I$6</c:f>
              <c:numCache>
                <c:formatCode>0.0</c:formatCode>
                <c:ptCount val="8"/>
                <c:pt idx="0">
                  <c:v>34.299999999999997</c:v>
                </c:pt>
                <c:pt idx="1">
                  <c:v>37.6</c:v>
                </c:pt>
                <c:pt idx="2">
                  <c:v>38.200000000000003</c:v>
                </c:pt>
                <c:pt idx="3">
                  <c:v>35.9</c:v>
                </c:pt>
                <c:pt idx="4">
                  <c:v>34</c:v>
                </c:pt>
                <c:pt idx="5">
                  <c:v>34.299999999999997</c:v>
                </c:pt>
                <c:pt idx="6">
                  <c:v>35.9</c:v>
                </c:pt>
                <c:pt idx="7">
                  <c:v>35.700000000000003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8C-4356-A7AC-6105B52B0C9B}"/>
            </c:ext>
          </c:extLst>
        </c:ser>
        <c:ser>
          <c:idx val="2"/>
          <c:order val="2"/>
          <c:tx>
            <c:strRef>
              <c:f>' Figura 6'!$A$7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Figura 6'!$B$4:$I$4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6'!$B$7:$I$7</c:f>
              <c:numCache>
                <c:formatCode>0.0</c:formatCode>
                <c:ptCount val="8"/>
                <c:pt idx="0">
                  <c:v>42.4</c:v>
                </c:pt>
                <c:pt idx="1">
                  <c:v>45.8</c:v>
                </c:pt>
                <c:pt idx="2">
                  <c:v>46.1</c:v>
                </c:pt>
                <c:pt idx="3">
                  <c:v>42.7</c:v>
                </c:pt>
                <c:pt idx="4">
                  <c:v>41.5</c:v>
                </c:pt>
                <c:pt idx="5">
                  <c:v>42.6</c:v>
                </c:pt>
                <c:pt idx="6">
                  <c:v>45</c:v>
                </c:pt>
                <c:pt idx="7">
                  <c:v>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8C-4356-A7AC-6105B52B0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698792"/>
        <c:axId val="472694856"/>
      </c:lineChart>
      <c:catAx>
        <c:axId val="472698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694856"/>
        <c:crosses val="autoZero"/>
        <c:auto val="1"/>
        <c:lblAlgn val="ctr"/>
        <c:lblOffset val="100"/>
        <c:noMultiLvlLbl val="0"/>
      </c:catAx>
      <c:valAx>
        <c:axId val="472694856"/>
        <c:scaling>
          <c:orientation val="minMax"/>
          <c:max val="48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in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6987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Sexe</a:t>
            </a:r>
            <a:endParaRPr lang="ru-RU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Figura 6'!$A$5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44444444444446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8E-4CAC-9C6D-D97359BEFE6C}"/>
                </c:ext>
              </c:extLst>
            </c:dLbl>
            <c:dLbl>
              <c:idx val="1"/>
              <c:layout>
                <c:manualLayout>
                  <c:x val="-2.2222222222222223E-2"/>
                  <c:y val="-4.62962962962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8E-4CAC-9C6D-D97359BEFE6C}"/>
                </c:ext>
              </c:extLst>
            </c:dLbl>
            <c:dLbl>
              <c:idx val="3"/>
              <c:layout>
                <c:manualLayout>
                  <c:x val="-1.3888888888888888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8E-4CAC-9C6D-D97359BEFE6C}"/>
                </c:ext>
              </c:extLst>
            </c:dLbl>
            <c:dLbl>
              <c:idx val="4"/>
              <c:layout>
                <c:manualLayout>
                  <c:x val="-3.6111111111111108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8E-4CAC-9C6D-D97359BEFE6C}"/>
                </c:ext>
              </c:extLst>
            </c:dLbl>
            <c:dLbl>
              <c:idx val="5"/>
              <c:layout>
                <c:manualLayout>
                  <c:x val="-5.00000000000001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8E-4CAC-9C6D-D97359BEFE6C}"/>
                </c:ext>
              </c:extLst>
            </c:dLbl>
            <c:dLbl>
              <c:idx val="6"/>
              <c:layout>
                <c:manualLayout>
                  <c:x val="-3.6111111111111108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8E-4CAC-9C6D-D97359BEFE6C}"/>
                </c:ext>
              </c:extLst>
            </c:dLbl>
            <c:dLbl>
              <c:idx val="7"/>
              <c:layout>
                <c:manualLayout>
                  <c:x val="-0.05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8E-4CAC-9C6D-D97359BEFE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 Figura 6'!$B$4:$I$4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6'!$B$5:$I$5</c:f>
              <c:numCache>
                <c:formatCode>0.0</c:formatCode>
                <c:ptCount val="8"/>
                <c:pt idx="0">
                  <c:v>38.1</c:v>
                </c:pt>
                <c:pt idx="1">
                  <c:v>41.4</c:v>
                </c:pt>
                <c:pt idx="2">
                  <c:v>41.8</c:v>
                </c:pt>
                <c:pt idx="3">
                  <c:v>39.1</c:v>
                </c:pt>
                <c:pt idx="4">
                  <c:v>37.5</c:v>
                </c:pt>
                <c:pt idx="5">
                  <c:v>38.200000000000003</c:v>
                </c:pt>
                <c:pt idx="6">
                  <c:v>40.1</c:v>
                </c:pt>
                <c:pt idx="7">
                  <c:v>39.299999999999997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8E-4CAC-9C6D-D97359BEFE6C}"/>
            </c:ext>
          </c:extLst>
        </c:ser>
        <c:ser>
          <c:idx val="1"/>
          <c:order val="1"/>
          <c:tx>
            <c:strRef>
              <c:f>' Figura 6'!$A$6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555555555555555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8E-4CAC-9C6D-D97359BEFE6C}"/>
                </c:ext>
              </c:extLst>
            </c:dLbl>
            <c:dLbl>
              <c:idx val="1"/>
              <c:layout>
                <c:manualLayout>
                  <c:x val="-3.055555555555558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8E-4CAC-9C6D-D97359BEFE6C}"/>
                </c:ext>
              </c:extLst>
            </c:dLbl>
            <c:dLbl>
              <c:idx val="3"/>
              <c:layout>
                <c:manualLayout>
                  <c:x val="-1.9444444444444445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8E-4CAC-9C6D-D97359BEFE6C}"/>
                </c:ext>
              </c:extLst>
            </c:dLbl>
            <c:dLbl>
              <c:idx val="4"/>
              <c:layout>
                <c:manualLayout>
                  <c:x val="-3.055555555555555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8E-4CAC-9C6D-D97359BEFE6C}"/>
                </c:ext>
              </c:extLst>
            </c:dLbl>
            <c:dLbl>
              <c:idx val="5"/>
              <c:layout>
                <c:manualLayout>
                  <c:x val="-5.00000000000001E-2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E8E-4CAC-9C6D-D97359BEFE6C}"/>
                </c:ext>
              </c:extLst>
            </c:dLbl>
            <c:dLbl>
              <c:idx val="6"/>
              <c:layout>
                <c:manualLayout>
                  <c:x val="-4.7222222222222221E-2"/>
                  <c:y val="-4.1666666666666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E8E-4CAC-9C6D-D97359BEFE6C}"/>
                </c:ext>
              </c:extLst>
            </c:dLbl>
            <c:dLbl>
              <c:idx val="7"/>
              <c:layout>
                <c:manualLayout>
                  <c:x val="-5.2777777777777778E-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E8E-4CAC-9C6D-D97359BEFE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 Figura 6'!$B$4:$I$4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6'!$B$6:$I$6</c:f>
              <c:numCache>
                <c:formatCode>0.0</c:formatCode>
                <c:ptCount val="8"/>
                <c:pt idx="0">
                  <c:v>34.299999999999997</c:v>
                </c:pt>
                <c:pt idx="1">
                  <c:v>37.6</c:v>
                </c:pt>
                <c:pt idx="2">
                  <c:v>38.200000000000003</c:v>
                </c:pt>
                <c:pt idx="3">
                  <c:v>35.9</c:v>
                </c:pt>
                <c:pt idx="4">
                  <c:v>34</c:v>
                </c:pt>
                <c:pt idx="5">
                  <c:v>34.299999999999997</c:v>
                </c:pt>
                <c:pt idx="6">
                  <c:v>35.9</c:v>
                </c:pt>
                <c:pt idx="7">
                  <c:v>35.700000000000003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E8E-4CAC-9C6D-D97359BEFE6C}"/>
            </c:ext>
          </c:extLst>
        </c:ser>
        <c:ser>
          <c:idx val="2"/>
          <c:order val="2"/>
          <c:tx>
            <c:strRef>
              <c:f>' Figura 6'!$A$7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333333333333347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E8E-4CAC-9C6D-D97359BEFE6C}"/>
                </c:ext>
              </c:extLst>
            </c:dLbl>
            <c:dLbl>
              <c:idx val="1"/>
              <c:layout>
                <c:manualLayout>
                  <c:x val="-1.9444444444444445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E8E-4CAC-9C6D-D97359BEFE6C}"/>
                </c:ext>
              </c:extLst>
            </c:dLbl>
            <c:dLbl>
              <c:idx val="3"/>
              <c:layout>
                <c:manualLayout>
                  <c:x val="-1.6666666666666666E-2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E8E-4CAC-9C6D-D97359BEFE6C}"/>
                </c:ext>
              </c:extLst>
            </c:dLbl>
            <c:dLbl>
              <c:idx val="4"/>
              <c:layout>
                <c:manualLayout>
                  <c:x val="-3.3333333333333333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E8E-4CAC-9C6D-D97359BEFE6C}"/>
                </c:ext>
              </c:extLst>
            </c:dLbl>
            <c:dLbl>
              <c:idx val="5"/>
              <c:layout>
                <c:manualLayout>
                  <c:x val="-6.6666666666666666E-2"/>
                  <c:y val="-4.62962962962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E8E-4CAC-9C6D-D97359BEFE6C}"/>
                </c:ext>
              </c:extLst>
            </c:dLbl>
            <c:dLbl>
              <c:idx val="6"/>
              <c:layout>
                <c:manualLayout>
                  <c:x val="-4.444444444444444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E8E-4CAC-9C6D-D97359BEFE6C}"/>
                </c:ext>
              </c:extLst>
            </c:dLbl>
            <c:dLbl>
              <c:idx val="7"/>
              <c:layout>
                <c:manualLayout>
                  <c:x val="-4.4444444444444446E-2"/>
                  <c:y val="-5.0925925925925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E8E-4CAC-9C6D-D97359BEFE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 Figura 6'!$B$4:$I$4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6'!$B$7:$I$7</c:f>
              <c:numCache>
                <c:formatCode>0.0</c:formatCode>
                <c:ptCount val="8"/>
                <c:pt idx="0">
                  <c:v>42.4</c:v>
                </c:pt>
                <c:pt idx="1">
                  <c:v>45.8</c:v>
                </c:pt>
                <c:pt idx="2">
                  <c:v>46.1</c:v>
                </c:pt>
                <c:pt idx="3">
                  <c:v>42.7</c:v>
                </c:pt>
                <c:pt idx="4">
                  <c:v>41.5</c:v>
                </c:pt>
                <c:pt idx="5">
                  <c:v>42.6</c:v>
                </c:pt>
                <c:pt idx="6">
                  <c:v>45</c:v>
                </c:pt>
                <c:pt idx="7">
                  <c:v>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E8E-4CAC-9C6D-D97359BEF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949720"/>
        <c:axId val="394946440"/>
      </c:lineChart>
      <c:catAx>
        <c:axId val="39494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4946440"/>
        <c:crosses val="autoZero"/>
        <c:auto val="1"/>
        <c:lblAlgn val="ctr"/>
        <c:lblOffset val="100"/>
        <c:noMultiLvlLbl val="0"/>
      </c:catAx>
      <c:valAx>
        <c:axId val="394946440"/>
        <c:scaling>
          <c:orientation val="minMax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4949720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Medii</a:t>
            </a:r>
            <a:endParaRPr lang="ru-RU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951738175585215E-2"/>
          <c:y val="0.15261044176706828"/>
          <c:w val="0.8736332958380203"/>
          <c:h val="0.58321137568647297"/>
        </c:manualLayout>
      </c:layout>
      <c:lineChart>
        <c:grouping val="standard"/>
        <c:varyColors val="0"/>
        <c:ser>
          <c:idx val="0"/>
          <c:order val="0"/>
          <c:tx>
            <c:strRef>
              <c:f>' Figura 6'!$A$5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1020408163265307E-2"/>
                  <c:y val="-6.425702811244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92-417D-BB05-491DCD2EEAD3}"/>
                </c:ext>
              </c:extLst>
            </c:dLbl>
            <c:dLbl>
              <c:idx val="1"/>
              <c:layout>
                <c:manualLayout>
                  <c:x val="-5.1020408163265335E-2"/>
                  <c:y val="-4.81927710843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92-417D-BB05-491DCD2EEAD3}"/>
                </c:ext>
              </c:extLst>
            </c:dLbl>
            <c:dLbl>
              <c:idx val="2"/>
              <c:layout>
                <c:manualLayout>
                  <c:x val="-4.4217687074829932E-2"/>
                  <c:y val="-4.8192771084337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92-417D-BB05-491DCD2EEAD3}"/>
                </c:ext>
              </c:extLst>
            </c:dLbl>
            <c:dLbl>
              <c:idx val="3"/>
              <c:layout>
                <c:manualLayout>
                  <c:x val="-2.0408163265306121E-2"/>
                  <c:y val="-5.8902275769745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992-417D-BB05-491DCD2EEAD3}"/>
                </c:ext>
              </c:extLst>
            </c:dLbl>
            <c:dLbl>
              <c:idx val="4"/>
              <c:layout>
                <c:manualLayout>
                  <c:x val="-4.4217687074829995E-2"/>
                  <c:y val="-6.425702811244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992-417D-BB05-491DCD2EEAD3}"/>
                </c:ext>
              </c:extLst>
            </c:dLbl>
            <c:dLbl>
              <c:idx val="5"/>
              <c:layout>
                <c:manualLayout>
                  <c:x val="-4.4217687074829932E-2"/>
                  <c:y val="-4.8192771084337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992-417D-BB05-491DCD2EEAD3}"/>
                </c:ext>
              </c:extLst>
            </c:dLbl>
            <c:dLbl>
              <c:idx val="6"/>
              <c:layout>
                <c:manualLayout>
                  <c:x val="-3.0612244897959183E-2"/>
                  <c:y val="-5.3547523427041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992-417D-BB05-491DCD2EEAD3}"/>
                </c:ext>
              </c:extLst>
            </c:dLbl>
            <c:dLbl>
              <c:idx val="7"/>
              <c:layout>
                <c:manualLayout>
                  <c:x val="-4.4217687074829932E-2"/>
                  <c:y val="-5.3547523427041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992-417D-BB05-491DCD2EEA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Figura 6'!$B$4:$I$4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6'!$B$5:$I$5</c:f>
              <c:numCache>
                <c:formatCode>0.0</c:formatCode>
                <c:ptCount val="8"/>
                <c:pt idx="0">
                  <c:v>38.1</c:v>
                </c:pt>
                <c:pt idx="1">
                  <c:v>41.4</c:v>
                </c:pt>
                <c:pt idx="2">
                  <c:v>41.8</c:v>
                </c:pt>
                <c:pt idx="3">
                  <c:v>39.1</c:v>
                </c:pt>
                <c:pt idx="4">
                  <c:v>37.5</c:v>
                </c:pt>
                <c:pt idx="5">
                  <c:v>38.200000000000003</c:v>
                </c:pt>
                <c:pt idx="6">
                  <c:v>40.1</c:v>
                </c:pt>
                <c:pt idx="7">
                  <c:v>39.299999999999997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992-417D-BB05-491DCD2EEAD3}"/>
            </c:ext>
          </c:extLst>
        </c:ser>
        <c:ser>
          <c:idx val="1"/>
          <c:order val="1"/>
          <c:tx>
            <c:strRef>
              <c:f>' Figura 6'!$A$8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1020408163265307E-2"/>
                  <c:y val="-5.8902275769745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992-417D-BB05-491DCD2EEAD3}"/>
                </c:ext>
              </c:extLst>
            </c:dLbl>
            <c:dLbl>
              <c:idx val="1"/>
              <c:layout>
                <c:manualLayout>
                  <c:x val="-4.0816326530612276E-2"/>
                  <c:y val="-5.3547523427041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992-417D-BB05-491DCD2EEAD3}"/>
                </c:ext>
              </c:extLst>
            </c:dLbl>
            <c:dLbl>
              <c:idx val="2"/>
              <c:layout>
                <c:manualLayout>
                  <c:x val="-2.0408163265306121E-2"/>
                  <c:y val="-3.2128514056224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992-417D-BB05-491DCD2EEAD3}"/>
                </c:ext>
              </c:extLst>
            </c:dLbl>
            <c:dLbl>
              <c:idx val="3"/>
              <c:layout>
                <c:manualLayout>
                  <c:x val="-1.7006802721088437E-2"/>
                  <c:y val="-4.2838018741633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992-417D-BB05-491DCD2EEAD3}"/>
                </c:ext>
              </c:extLst>
            </c:dLbl>
            <c:dLbl>
              <c:idx val="4"/>
              <c:layout>
                <c:manualLayout>
                  <c:x val="-2.721088435374162E-2"/>
                  <c:y val="-4.2838018741633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992-417D-BB05-491DCD2EEAD3}"/>
                </c:ext>
              </c:extLst>
            </c:dLbl>
            <c:dLbl>
              <c:idx val="5"/>
              <c:layout>
                <c:manualLayout>
                  <c:x val="-3.0612244897959183E-2"/>
                  <c:y val="-4.8192771084337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992-417D-BB05-491DCD2EEAD3}"/>
                </c:ext>
              </c:extLst>
            </c:dLbl>
            <c:dLbl>
              <c:idx val="6"/>
              <c:layout>
                <c:manualLayout>
                  <c:x val="-5.4421768707482991E-2"/>
                  <c:y val="-4.81927710843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992-417D-BB05-491DCD2EEAD3}"/>
                </c:ext>
              </c:extLst>
            </c:dLbl>
            <c:dLbl>
              <c:idx val="7"/>
              <c:layout>
                <c:manualLayout>
                  <c:x val="-6.1224489795918366E-2"/>
                  <c:y val="-4.8192771084337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992-417D-BB05-491DCD2EEA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Figura 6'!$B$4:$I$4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6'!$B$8:$I$8</c:f>
              <c:numCache>
                <c:formatCode>0.0</c:formatCode>
                <c:ptCount val="8"/>
                <c:pt idx="0">
                  <c:v>45.5</c:v>
                </c:pt>
                <c:pt idx="1">
                  <c:v>48.2</c:v>
                </c:pt>
                <c:pt idx="2">
                  <c:v>48.5</c:v>
                </c:pt>
                <c:pt idx="3">
                  <c:v>45.8</c:v>
                </c:pt>
                <c:pt idx="4">
                  <c:v>44.4</c:v>
                </c:pt>
                <c:pt idx="5">
                  <c:v>42.6</c:v>
                </c:pt>
                <c:pt idx="6">
                  <c:v>44.7</c:v>
                </c:pt>
                <c:pt idx="7">
                  <c:v>45.9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992-417D-BB05-491DCD2EEAD3}"/>
            </c:ext>
          </c:extLst>
        </c:ser>
        <c:ser>
          <c:idx val="2"/>
          <c:order val="2"/>
          <c:tx>
            <c:strRef>
              <c:f>' Figura 6'!$A$9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816326530612242E-2"/>
                  <c:y val="-5.3547523427041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992-417D-BB05-491DCD2EEAD3}"/>
                </c:ext>
              </c:extLst>
            </c:dLbl>
            <c:dLbl>
              <c:idx val="1"/>
              <c:layout>
                <c:manualLayout>
                  <c:x val="-2.0408163265306121E-2"/>
                  <c:y val="-4.8192771084337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992-417D-BB05-491DCD2EEAD3}"/>
                </c:ext>
              </c:extLst>
            </c:dLbl>
            <c:dLbl>
              <c:idx val="3"/>
              <c:layout>
                <c:manualLayout>
                  <c:x val="-1.7006802721088437E-2"/>
                  <c:y val="-3.7483266398929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992-417D-BB05-491DCD2EEAD3}"/>
                </c:ext>
              </c:extLst>
            </c:dLbl>
            <c:dLbl>
              <c:idx val="4"/>
              <c:layout>
                <c:manualLayout>
                  <c:x val="-3.4013605442176999E-2"/>
                  <c:y val="-4.8192771084337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992-417D-BB05-491DCD2EEAD3}"/>
                </c:ext>
              </c:extLst>
            </c:dLbl>
            <c:dLbl>
              <c:idx val="5"/>
              <c:layout>
                <c:manualLayout>
                  <c:x val="-5.4421768707482991E-2"/>
                  <c:y val="-4.8192771084337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992-417D-BB05-491DCD2EEAD3}"/>
                </c:ext>
              </c:extLst>
            </c:dLbl>
            <c:dLbl>
              <c:idx val="6"/>
              <c:layout>
                <c:manualLayout>
                  <c:x val="-1.7006802721088562E-2"/>
                  <c:y val="-2.1419009370816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992-417D-BB05-491DCD2EEAD3}"/>
                </c:ext>
              </c:extLst>
            </c:dLbl>
            <c:dLbl>
              <c:idx val="7"/>
              <c:layout>
                <c:manualLayout>
                  <c:x val="-3.0612244897959183E-2"/>
                  <c:y val="-3.7483266398929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992-417D-BB05-491DCD2EEA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Figura 6'!$B$4:$I$4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6'!$B$9:$I$9</c:f>
              <c:numCache>
                <c:formatCode>0.0</c:formatCode>
                <c:ptCount val="8"/>
                <c:pt idx="0">
                  <c:v>33.200000000000003</c:v>
                </c:pt>
                <c:pt idx="1">
                  <c:v>36.9</c:v>
                </c:pt>
                <c:pt idx="2">
                  <c:v>37.5</c:v>
                </c:pt>
                <c:pt idx="3">
                  <c:v>34.700000000000003</c:v>
                </c:pt>
                <c:pt idx="4">
                  <c:v>33</c:v>
                </c:pt>
                <c:pt idx="5">
                  <c:v>35.299999999999997</c:v>
                </c:pt>
                <c:pt idx="6">
                  <c:v>37.1</c:v>
                </c:pt>
                <c:pt idx="7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992-417D-BB05-491DCD2EE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958248"/>
        <c:axId val="394959560"/>
      </c:lineChart>
      <c:catAx>
        <c:axId val="394958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4959560"/>
        <c:crosses val="autoZero"/>
        <c:auto val="1"/>
        <c:lblAlgn val="ctr"/>
        <c:lblOffset val="100"/>
        <c:noMultiLvlLbl val="0"/>
      </c:catAx>
      <c:valAx>
        <c:axId val="394959560"/>
        <c:scaling>
          <c:orientation val="minMax"/>
          <c:max val="50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495824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val>
            <c:numRef>
              <c:f>' 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 Figura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 Figura 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8EB-4441-90C9-D7053ACEFB0E}"/>
            </c:ext>
          </c:extLst>
        </c:ser>
        <c:ser>
          <c:idx val="1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 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 Figura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 Figura 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8EB-4441-90C9-D7053ACEFB0E}"/>
            </c:ext>
          </c:extLst>
        </c:ser>
        <c:ser>
          <c:idx val="2"/>
          <c:order val="2"/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val>
            <c:numRef>
              <c:f>' Figura 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 Figura 7'!#REF!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 Figura 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8EB-4441-90C9-D7053ACEF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698792"/>
        <c:axId val="472694856"/>
      </c:lineChart>
      <c:catAx>
        <c:axId val="472698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694856"/>
        <c:crosses val="autoZero"/>
        <c:auto val="1"/>
        <c:lblAlgn val="ctr"/>
        <c:lblOffset val="100"/>
        <c:noMultiLvlLbl val="0"/>
      </c:catAx>
      <c:valAx>
        <c:axId val="472694856"/>
        <c:scaling>
          <c:orientation val="minMax"/>
          <c:max val="48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6987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Figura 7'!$B$4</c:f>
              <c:strCache>
                <c:ptCount val="1"/>
                <c:pt idx="0">
                  <c:v>15-24 ani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Figura 7'!$A$5:$A$12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7'!$B$5:$B$12</c:f>
              <c:numCache>
                <c:formatCode>0.0</c:formatCode>
                <c:ptCount val="8"/>
                <c:pt idx="0">
                  <c:v>18.492972278132029</c:v>
                </c:pt>
                <c:pt idx="1">
                  <c:v>20.281217549544554</c:v>
                </c:pt>
                <c:pt idx="2">
                  <c:v>21.051047089426273</c:v>
                </c:pt>
                <c:pt idx="3">
                  <c:v>16.268433035517951</c:v>
                </c:pt>
                <c:pt idx="4">
                  <c:v>15.089719171118018</c:v>
                </c:pt>
                <c:pt idx="5">
                  <c:v>14.629262100162707</c:v>
                </c:pt>
                <c:pt idx="6">
                  <c:v>18.588270663774779</c:v>
                </c:pt>
                <c:pt idx="7">
                  <c:v>17.013768346760482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3-4506-A749-FF855E63363E}"/>
            </c:ext>
          </c:extLst>
        </c:ser>
        <c:ser>
          <c:idx val="1"/>
          <c:order val="1"/>
          <c:tx>
            <c:strRef>
              <c:f>' Figura 7'!$C$4</c:f>
              <c:strCache>
                <c:ptCount val="1"/>
                <c:pt idx="0">
                  <c:v>25-54 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Figura 7'!$A$5:$A$12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7'!$C$5:$C$12</c:f>
              <c:numCache>
                <c:formatCode>0.0</c:formatCode>
                <c:ptCount val="8"/>
                <c:pt idx="0">
                  <c:v>53.677787589422024</c:v>
                </c:pt>
                <c:pt idx="1">
                  <c:v>58.031213579390673</c:v>
                </c:pt>
                <c:pt idx="2">
                  <c:v>58.388850854347176</c:v>
                </c:pt>
                <c:pt idx="3">
                  <c:v>55.013745839604454</c:v>
                </c:pt>
                <c:pt idx="4">
                  <c:v>52.933970387311788</c:v>
                </c:pt>
                <c:pt idx="5">
                  <c:v>54.614263891869484</c:v>
                </c:pt>
                <c:pt idx="6">
                  <c:v>56.682102791547095</c:v>
                </c:pt>
                <c:pt idx="7">
                  <c:v>55.816540421654118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03-4506-A749-FF855E63363E}"/>
            </c:ext>
          </c:extLst>
        </c:ser>
        <c:ser>
          <c:idx val="2"/>
          <c:order val="2"/>
          <c:tx>
            <c:strRef>
              <c:f>' Figura 7'!$D$4</c:f>
              <c:strCache>
                <c:ptCount val="1"/>
                <c:pt idx="0">
                  <c:v>55-64 ani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Figura 7'!$A$5:$A$12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7'!$D$5:$D$12</c:f>
              <c:numCache>
                <c:formatCode>0.0</c:formatCode>
                <c:ptCount val="8"/>
                <c:pt idx="0">
                  <c:v>37.761289333878217</c:v>
                </c:pt>
                <c:pt idx="1">
                  <c:v>41.222943667656033</c:v>
                </c:pt>
                <c:pt idx="2">
                  <c:v>41.90121779285262</c:v>
                </c:pt>
                <c:pt idx="3">
                  <c:v>41.121065696860732</c:v>
                </c:pt>
                <c:pt idx="4">
                  <c:v>39.599319756107676</c:v>
                </c:pt>
                <c:pt idx="5">
                  <c:v>39.700701941883572</c:v>
                </c:pt>
                <c:pt idx="6">
                  <c:v>41.495976733164305</c:v>
                </c:pt>
                <c:pt idx="7">
                  <c:v>41.149885524257463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03-4506-A749-FF855E633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41112"/>
        <c:axId val="414141440"/>
      </c:barChart>
      <c:catAx>
        <c:axId val="414141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4141440"/>
        <c:crosses val="autoZero"/>
        <c:auto val="1"/>
        <c:lblAlgn val="ctr"/>
        <c:lblOffset val="100"/>
        <c:noMultiLvlLbl val="0"/>
      </c:catAx>
      <c:valAx>
        <c:axId val="414141440"/>
        <c:scaling>
          <c:orientation val="minMax"/>
          <c:max val="6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41411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val>
            <c:numRef>
              <c:f>' 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 Figura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 Figura 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834-4A6B-A8A7-E8A58D6C530D}"/>
            </c:ext>
          </c:extLst>
        </c:ser>
        <c:ser>
          <c:idx val="1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 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 Figura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 Figura 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834-4A6B-A8A7-E8A58D6C530D}"/>
            </c:ext>
          </c:extLst>
        </c:ser>
        <c:ser>
          <c:idx val="2"/>
          <c:order val="2"/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val>
            <c:numRef>
              <c:f>' Figura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 Figura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 Figura 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834-4A6B-A8A7-E8A58D6C5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698792"/>
        <c:axId val="472694856"/>
      </c:lineChart>
      <c:catAx>
        <c:axId val="472698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694856"/>
        <c:crosses val="autoZero"/>
        <c:auto val="1"/>
        <c:lblAlgn val="ctr"/>
        <c:lblOffset val="100"/>
        <c:noMultiLvlLbl val="0"/>
      </c:catAx>
      <c:valAx>
        <c:axId val="472694856"/>
        <c:scaling>
          <c:orientation val="minMax"/>
          <c:max val="48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6987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Femei</a:t>
            </a:r>
            <a:endParaRPr lang="ru-RU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Figura 8'!$B$4</c:f>
              <c:strCache>
                <c:ptCount val="1"/>
                <c:pt idx="0">
                  <c:v>15-24 ani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Figura 8'!$A$5:$A$12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8'!$B$5:$B$12</c:f>
              <c:numCache>
                <c:formatCode>0.0</c:formatCode>
                <c:ptCount val="8"/>
                <c:pt idx="0">
                  <c:v>16.448821986826072</c:v>
                </c:pt>
                <c:pt idx="1">
                  <c:v>17.946709012178999</c:v>
                </c:pt>
                <c:pt idx="2">
                  <c:v>17.397789148415367</c:v>
                </c:pt>
                <c:pt idx="3">
                  <c:v>14.289728722018891</c:v>
                </c:pt>
                <c:pt idx="4">
                  <c:v>13.920777090954964</c:v>
                </c:pt>
                <c:pt idx="5">
                  <c:v>11.548425889496773</c:v>
                </c:pt>
                <c:pt idx="6">
                  <c:v>15.326819013508777</c:v>
                </c:pt>
                <c:pt idx="7">
                  <c:v>13.173854953237354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6-457E-86DA-7023F1C4C4D9}"/>
            </c:ext>
          </c:extLst>
        </c:ser>
        <c:ser>
          <c:idx val="1"/>
          <c:order val="1"/>
          <c:tx>
            <c:strRef>
              <c:f>' Figura 8'!$C$4</c:f>
              <c:strCache>
                <c:ptCount val="1"/>
                <c:pt idx="0">
                  <c:v>25-54 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Figura 8'!$A$5:$A$12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8'!$C$5:$C$12</c:f>
              <c:numCache>
                <c:formatCode>0.0</c:formatCode>
                <c:ptCount val="8"/>
                <c:pt idx="0">
                  <c:v>51.788995329396734</c:v>
                </c:pt>
                <c:pt idx="1">
                  <c:v>55.790748845082952</c:v>
                </c:pt>
                <c:pt idx="2">
                  <c:v>56.049605280869962</c:v>
                </c:pt>
                <c:pt idx="3">
                  <c:v>53.152850062273693</c:v>
                </c:pt>
                <c:pt idx="4">
                  <c:v>51.222630485724594</c:v>
                </c:pt>
                <c:pt idx="5">
                  <c:v>52.662223433512544</c:v>
                </c:pt>
                <c:pt idx="6">
                  <c:v>53.552845585698492</c:v>
                </c:pt>
                <c:pt idx="7">
                  <c:v>53.525352692176277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6-457E-86DA-7023F1C4C4D9}"/>
            </c:ext>
          </c:extLst>
        </c:ser>
        <c:ser>
          <c:idx val="2"/>
          <c:order val="2"/>
          <c:tx>
            <c:strRef>
              <c:f>' Figura 8'!$D$4</c:f>
              <c:strCache>
                <c:ptCount val="1"/>
                <c:pt idx="0">
                  <c:v>55-64 ani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Figura 8'!$A$5:$A$12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8'!$D$5:$D$12</c:f>
              <c:numCache>
                <c:formatCode>0.0</c:formatCode>
                <c:ptCount val="8"/>
                <c:pt idx="0">
                  <c:v>30.278198627534675</c:v>
                </c:pt>
                <c:pt idx="1">
                  <c:v>34.942974001297401</c:v>
                </c:pt>
                <c:pt idx="2">
                  <c:v>36.95791697703072</c:v>
                </c:pt>
                <c:pt idx="3">
                  <c:v>35.016618878475349</c:v>
                </c:pt>
                <c:pt idx="4">
                  <c:v>31.775491504491761</c:v>
                </c:pt>
                <c:pt idx="5">
                  <c:v>32.913073304586433</c:v>
                </c:pt>
                <c:pt idx="6">
                  <c:v>34.933784381186697</c:v>
                </c:pt>
                <c:pt idx="7">
                  <c:v>34.974941793930782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26-457E-86DA-7023F1C4C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400008"/>
        <c:axId val="414139144"/>
      </c:barChart>
      <c:catAx>
        <c:axId val="485400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4139144"/>
        <c:crosses val="autoZero"/>
        <c:auto val="1"/>
        <c:lblAlgn val="ctr"/>
        <c:lblOffset val="100"/>
        <c:noMultiLvlLbl val="0"/>
      </c:catAx>
      <c:valAx>
        <c:axId val="414139144"/>
        <c:scaling>
          <c:orientation val="minMax"/>
          <c:max val="6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54000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Bărbați</a:t>
            </a:r>
            <a:endParaRPr lang="ru-RU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Figura 8'!$B$15</c:f>
              <c:strCache>
                <c:ptCount val="1"/>
                <c:pt idx="0">
                  <c:v>15-24 ani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Figura 8'!$A$16:$A$23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8'!$B$16:$B$23</c:f>
              <c:numCache>
                <c:formatCode>0.0</c:formatCode>
                <c:ptCount val="8"/>
                <c:pt idx="0">
                  <c:v>20.468439223303552</c:v>
                </c:pt>
                <c:pt idx="1">
                  <c:v>22.466140989704765</c:v>
                </c:pt>
                <c:pt idx="2">
                  <c:v>24.343581795849598</c:v>
                </c:pt>
                <c:pt idx="3">
                  <c:v>18.197547028644721</c:v>
                </c:pt>
                <c:pt idx="4">
                  <c:v>16.309980384694207</c:v>
                </c:pt>
                <c:pt idx="5">
                  <c:v>17.492789821573957</c:v>
                </c:pt>
                <c:pt idx="6">
                  <c:v>21.363088377515467</c:v>
                </c:pt>
                <c:pt idx="7">
                  <c:v>20.513188857877743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E-4936-B915-447AF748F9C5}"/>
            </c:ext>
          </c:extLst>
        </c:ser>
        <c:ser>
          <c:idx val="1"/>
          <c:order val="1"/>
          <c:tx>
            <c:strRef>
              <c:f>' Figura 8'!$C$15</c:f>
              <c:strCache>
                <c:ptCount val="1"/>
                <c:pt idx="0">
                  <c:v>25-54 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Figura 8'!$A$16:$A$23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8'!$C$16:$C$23</c:f>
              <c:numCache>
                <c:formatCode>0.0</c:formatCode>
                <c:ptCount val="8"/>
                <c:pt idx="0">
                  <c:v>55.641997097411732</c:v>
                </c:pt>
                <c:pt idx="1">
                  <c:v>60.403013030214936</c:v>
                </c:pt>
                <c:pt idx="2">
                  <c:v>60.96941125165182</c:v>
                </c:pt>
                <c:pt idx="3">
                  <c:v>57.078668210289727</c:v>
                </c:pt>
                <c:pt idx="4">
                  <c:v>54.765707301894359</c:v>
                </c:pt>
                <c:pt idx="5">
                  <c:v>56.659651595078955</c:v>
                </c:pt>
                <c:pt idx="6">
                  <c:v>60.000149310279816</c:v>
                </c:pt>
                <c:pt idx="7">
                  <c:v>58.294601122652736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E-4936-B915-447AF748F9C5}"/>
            </c:ext>
          </c:extLst>
        </c:ser>
        <c:ser>
          <c:idx val="2"/>
          <c:order val="2"/>
          <c:tx>
            <c:strRef>
              <c:f>' Figura 8'!$D$15</c:f>
              <c:strCache>
                <c:ptCount val="1"/>
                <c:pt idx="0">
                  <c:v>55-64 ani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Figura 8'!$A$16:$A$23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8'!$D$16:$D$23</c:f>
              <c:numCache>
                <c:formatCode>0.0</c:formatCode>
                <c:ptCount val="8"/>
                <c:pt idx="0">
                  <c:v>46.706892394309328</c:v>
                </c:pt>
                <c:pt idx="1">
                  <c:v>49.061392779414383</c:v>
                </c:pt>
                <c:pt idx="2">
                  <c:v>47.826697366204307</c:v>
                </c:pt>
                <c:pt idx="3">
                  <c:v>48.204443512659104</c:v>
                </c:pt>
                <c:pt idx="4">
                  <c:v>48.094954847780237</c:v>
                </c:pt>
                <c:pt idx="5">
                  <c:v>47.336306160808292</c:v>
                </c:pt>
                <c:pt idx="6">
                  <c:v>49.167509268621501</c:v>
                </c:pt>
                <c:pt idx="7">
                  <c:v>47.976616988673854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4E-4936-B915-447AF748F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77224"/>
        <c:axId val="480090672"/>
      </c:barChart>
      <c:catAx>
        <c:axId val="480077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0090672"/>
        <c:crosses val="autoZero"/>
        <c:auto val="1"/>
        <c:lblAlgn val="ctr"/>
        <c:lblOffset val="100"/>
        <c:noMultiLvlLbl val="0"/>
      </c:catAx>
      <c:valAx>
        <c:axId val="480090672"/>
        <c:scaling>
          <c:orientation val="minMax"/>
          <c:max val="65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0077224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Republica Moldova</a:t>
            </a:r>
            <a:endParaRPr lang="ru-RU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Figura 9'!$A$6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111111111111108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FB6-41B0-A816-C6D49446756C}"/>
                </c:ext>
              </c:extLst>
            </c:dLbl>
            <c:dLbl>
              <c:idx val="1"/>
              <c:layout>
                <c:manualLayout>
                  <c:x val="-3.0555555555555582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FB6-41B0-A816-C6D49446756C}"/>
                </c:ext>
              </c:extLst>
            </c:dLbl>
            <c:dLbl>
              <c:idx val="2"/>
              <c:layout>
                <c:manualLayout>
                  <c:x val="-2.777777777777777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FB6-41B0-A816-C6D49446756C}"/>
                </c:ext>
              </c:extLst>
            </c:dLbl>
            <c:dLbl>
              <c:idx val="3"/>
              <c:layout>
                <c:manualLayout>
                  <c:x val="-1.666666666666666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FB6-41B0-A816-C6D49446756C}"/>
                </c:ext>
              </c:extLst>
            </c:dLbl>
            <c:dLbl>
              <c:idx val="4"/>
              <c:layout>
                <c:manualLayout>
                  <c:x val="-0.05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FB6-41B0-A816-C6D49446756C}"/>
                </c:ext>
              </c:extLst>
            </c:dLbl>
            <c:dLbl>
              <c:idx val="5"/>
              <c:layout>
                <c:manualLayout>
                  <c:x val="-4.444444444444444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FB6-41B0-A816-C6D49446756C}"/>
                </c:ext>
              </c:extLst>
            </c:dLbl>
            <c:dLbl>
              <c:idx val="6"/>
              <c:layout>
                <c:manualLayout>
                  <c:x val="-3.888888888888889E-2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FB6-41B0-A816-C6D49446756C}"/>
                </c:ext>
              </c:extLst>
            </c:dLbl>
            <c:dLbl>
              <c:idx val="7"/>
              <c:layout>
                <c:manualLayout>
                  <c:x val="-3.6111111111111212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FB6-41B0-A816-C6D4944675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Figura 9'!$B$5:$I$5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9'!$B$6:$I$6</c:f>
              <c:numCache>
                <c:formatCode>0.0</c:formatCode>
                <c:ptCount val="8"/>
                <c:pt idx="0">
                  <c:v>44.467983435096706</c:v>
                </c:pt>
                <c:pt idx="1">
                  <c:v>48.207929958383446</c:v>
                </c:pt>
                <c:pt idx="2">
                  <c:v>48.702702014315427</c:v>
                </c:pt>
                <c:pt idx="3">
                  <c:v>45.66025429129715</c:v>
                </c:pt>
                <c:pt idx="4">
                  <c:v>44.05343379012465</c:v>
                </c:pt>
                <c:pt idx="5">
                  <c:v>45.046216027433488</c:v>
                </c:pt>
                <c:pt idx="6">
                  <c:v>47.352995364619424</c:v>
                </c:pt>
                <c:pt idx="7">
                  <c:v>46.488977403224496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B6-41B0-A816-C6D49446756C}"/>
            </c:ext>
          </c:extLst>
        </c:ser>
        <c:ser>
          <c:idx val="1"/>
          <c:order val="1"/>
          <c:tx>
            <c:strRef>
              <c:f>' Figura 9'!$A$7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666666666666664E-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FB6-41B0-A816-C6D49446756C}"/>
                </c:ext>
              </c:extLst>
            </c:dLbl>
            <c:dLbl>
              <c:idx val="1"/>
              <c:layout>
                <c:manualLayout>
                  <c:x val="-4.4444444444444467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FB6-41B0-A816-C6D49446756C}"/>
                </c:ext>
              </c:extLst>
            </c:dLbl>
            <c:dLbl>
              <c:idx val="2"/>
              <c:layout>
                <c:manualLayout>
                  <c:x val="-3.3333333333333333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FB6-41B0-A816-C6D49446756C}"/>
                </c:ext>
              </c:extLst>
            </c:dLbl>
            <c:dLbl>
              <c:idx val="4"/>
              <c:layout>
                <c:manualLayout>
                  <c:x val="-2.500000000000000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FB6-41B0-A816-C6D49446756C}"/>
                </c:ext>
              </c:extLst>
            </c:dLbl>
            <c:dLbl>
              <c:idx val="5"/>
              <c:layout>
                <c:manualLayout>
                  <c:x val="-6.3888888888888884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FB6-41B0-A816-C6D49446756C}"/>
                </c:ext>
              </c:extLst>
            </c:dLbl>
            <c:dLbl>
              <c:idx val="6"/>
              <c:layout>
                <c:manualLayout>
                  <c:x val="-4.4444444444444446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FB6-41B0-A816-C6D49446756C}"/>
                </c:ext>
              </c:extLst>
            </c:dLbl>
            <c:dLbl>
              <c:idx val="7"/>
              <c:layout>
                <c:manualLayout>
                  <c:x val="-4.166666666666676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FB6-41B0-A816-C6D4944675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 Figura 9'!$B$5:$I$5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9'!$B$7:$I$7</c:f>
              <c:numCache>
                <c:formatCode>0.0</c:formatCode>
                <c:ptCount val="8"/>
                <c:pt idx="0">
                  <c:v>41.324147820863125</c:v>
                </c:pt>
                <c:pt idx="1">
                  <c:v>45.166099695085784</c:v>
                </c:pt>
                <c:pt idx="2">
                  <c:v>45.957337762385734</c:v>
                </c:pt>
                <c:pt idx="3">
                  <c:v>43.113737594417906</c:v>
                </c:pt>
                <c:pt idx="4">
                  <c:v>41.13191949103426</c:v>
                </c:pt>
                <c:pt idx="5">
                  <c:v>42.075309289414349</c:v>
                </c:pt>
                <c:pt idx="6">
                  <c:v>43.842653133639381</c:v>
                </c:pt>
                <c:pt idx="7">
                  <c:v>43.480063020798404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B6-41B0-A816-C6D49446756C}"/>
            </c:ext>
          </c:extLst>
        </c:ser>
        <c:ser>
          <c:idx val="2"/>
          <c:order val="2"/>
          <c:tx>
            <c:strRef>
              <c:f>' Figura 9'!$A$8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7222222222222235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FB6-41B0-A816-C6D49446756C}"/>
                </c:ext>
              </c:extLst>
            </c:dLbl>
            <c:dLbl>
              <c:idx val="1"/>
              <c:layout>
                <c:manualLayout>
                  <c:x val="-2.7777777777777804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FB6-41B0-A816-C6D49446756C}"/>
                </c:ext>
              </c:extLst>
            </c:dLbl>
            <c:dLbl>
              <c:idx val="4"/>
              <c:layout>
                <c:manualLayout>
                  <c:x val="-3.6111111111111108E-2"/>
                  <c:y val="-5.0925925925925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FB6-41B0-A816-C6D49446756C}"/>
                </c:ext>
              </c:extLst>
            </c:dLbl>
            <c:dLbl>
              <c:idx val="5"/>
              <c:layout>
                <c:manualLayout>
                  <c:x val="-6.666666666666666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FB6-41B0-A816-C6D49446756C}"/>
                </c:ext>
              </c:extLst>
            </c:dLbl>
            <c:dLbl>
              <c:idx val="6"/>
              <c:layout>
                <c:manualLayout>
                  <c:x val="-6.111111111111110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FB6-41B0-A816-C6D49446756C}"/>
                </c:ext>
              </c:extLst>
            </c:dLbl>
            <c:dLbl>
              <c:idx val="7"/>
              <c:layout>
                <c:manualLayout>
                  <c:x val="-4.1666666666666768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FB6-41B0-A816-C6D4944675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 Figura 9'!$B$5:$I$5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9'!$B$8:$I$8</c:f>
              <c:numCache>
                <c:formatCode>0.0</c:formatCode>
                <c:ptCount val="8"/>
                <c:pt idx="0">
                  <c:v>47.797198372424702</c:v>
                </c:pt>
                <c:pt idx="1">
                  <c:v>51.478102210747764</c:v>
                </c:pt>
                <c:pt idx="2">
                  <c:v>51.685661966461218</c:v>
                </c:pt>
                <c:pt idx="3">
                  <c:v>48.453504113539744</c:v>
                </c:pt>
                <c:pt idx="4">
                  <c:v>47.178013557323901</c:v>
                </c:pt>
                <c:pt idx="5">
                  <c:v>48.148143869733573</c:v>
                </c:pt>
                <c:pt idx="6">
                  <c:v>51.025170476292892</c:v>
                </c:pt>
                <c:pt idx="7">
                  <c:v>49.67147877578455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B6-41B0-A816-C6D49446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850320"/>
        <c:axId val="496852616"/>
      </c:lineChart>
      <c:catAx>
        <c:axId val="49685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6852616"/>
        <c:crosses val="autoZero"/>
        <c:auto val="1"/>
        <c:lblAlgn val="ctr"/>
        <c:lblOffset val="100"/>
        <c:noMultiLvlLbl val="0"/>
      </c:catAx>
      <c:valAx>
        <c:axId val="496852616"/>
        <c:scaling>
          <c:orientation val="minMax"/>
          <c:max val="52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685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UE-27</a:t>
            </a:r>
            <a:endParaRPr lang="ru-RU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 Figura 9'!$A$12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22222222222222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382-45AD-8424-337FC91FDD03}"/>
                </c:ext>
              </c:extLst>
            </c:dLbl>
            <c:dLbl>
              <c:idx val="1"/>
              <c:layout>
                <c:manualLayout>
                  <c:x val="-2.7777777777777804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382-45AD-8424-337FC91FDD03}"/>
                </c:ext>
              </c:extLst>
            </c:dLbl>
            <c:dLbl>
              <c:idx val="2"/>
              <c:layout>
                <c:manualLayout>
                  <c:x val="-2.5000000000000001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382-45AD-8424-337FC91FDD03}"/>
                </c:ext>
              </c:extLst>
            </c:dLbl>
            <c:dLbl>
              <c:idx val="3"/>
              <c:layout>
                <c:manualLayout>
                  <c:x val="-3.3333333333333381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382-45AD-8424-337FC91FDD03}"/>
                </c:ext>
              </c:extLst>
            </c:dLbl>
            <c:dLbl>
              <c:idx val="4"/>
              <c:layout>
                <c:manualLayout>
                  <c:x val="-2.5000000000000001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382-45AD-8424-337FC91FDD03}"/>
                </c:ext>
              </c:extLst>
            </c:dLbl>
            <c:dLbl>
              <c:idx val="5"/>
              <c:layout>
                <c:manualLayout>
                  <c:x val="-4.1666666666666664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382-45AD-8424-337FC91FDD03}"/>
                </c:ext>
              </c:extLst>
            </c:dLbl>
            <c:dLbl>
              <c:idx val="6"/>
              <c:layout>
                <c:manualLayout>
                  <c:x val="-5.8333333333333334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382-45AD-8424-337FC91FDD03}"/>
                </c:ext>
              </c:extLst>
            </c:dLbl>
            <c:dLbl>
              <c:idx val="7"/>
              <c:layout>
                <c:manualLayout>
                  <c:x val="-4.166666666666676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C382-45AD-8424-337FC91FDD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Figura 9'!$B$11:$I$11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9'!$B$12:$I$12</c:f>
              <c:numCache>
                <c:formatCode>0.0</c:formatCode>
                <c:ptCount val="8"/>
                <c:pt idx="0">
                  <c:v>67.7</c:v>
                </c:pt>
                <c:pt idx="1">
                  <c:v>68.599999999999994</c:v>
                </c:pt>
                <c:pt idx="2">
                  <c:v>68.8</c:v>
                </c:pt>
                <c:pt idx="3">
                  <c:v>68.7</c:v>
                </c:pt>
                <c:pt idx="4">
                  <c:v>68.099999999999994</c:v>
                </c:pt>
                <c:pt idx="5">
                  <c:v>66.900000000000006</c:v>
                </c:pt>
                <c:pt idx="6">
                  <c:v>67.8</c:v>
                </c:pt>
                <c:pt idx="7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82-45AD-8424-337FC91FDD03}"/>
            </c:ext>
          </c:extLst>
        </c:ser>
        <c:ser>
          <c:idx val="1"/>
          <c:order val="1"/>
          <c:tx>
            <c:strRef>
              <c:f>' Figura 9'!$A$13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000000000000001E-2"/>
                  <c:y val="-3.703703703703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382-45AD-8424-337FC91FDD03}"/>
                </c:ext>
              </c:extLst>
            </c:dLbl>
            <c:dLbl>
              <c:idx val="1"/>
              <c:layout>
                <c:manualLayout>
                  <c:x val="-2.2222222222222223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382-45AD-8424-337FC91FDD03}"/>
                </c:ext>
              </c:extLst>
            </c:dLbl>
            <c:dLbl>
              <c:idx val="2"/>
              <c:layout>
                <c:manualLayout>
                  <c:x val="-3.3333333333333333E-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382-45AD-8424-337FC91FDD03}"/>
                </c:ext>
              </c:extLst>
            </c:dLbl>
            <c:dLbl>
              <c:idx val="3"/>
              <c:layout>
                <c:manualLayout>
                  <c:x val="-3.3333333333333381E-2"/>
                  <c:y val="-3.2407407407407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382-45AD-8424-337FC91FDD03}"/>
                </c:ext>
              </c:extLst>
            </c:dLbl>
            <c:dLbl>
              <c:idx val="4"/>
              <c:layout>
                <c:manualLayout>
                  <c:x val="-3.888888888888889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382-45AD-8424-337FC91FDD03}"/>
                </c:ext>
              </c:extLst>
            </c:dLbl>
            <c:dLbl>
              <c:idx val="5"/>
              <c:layout>
                <c:manualLayout>
                  <c:x val="-3.3333333333333333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382-45AD-8424-337FC91FDD03}"/>
                </c:ext>
              </c:extLst>
            </c:dLbl>
            <c:dLbl>
              <c:idx val="6"/>
              <c:layout>
                <c:manualLayout>
                  <c:x val="-4.444444444444444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C382-45AD-8424-337FC91FDD03}"/>
                </c:ext>
              </c:extLst>
            </c:dLbl>
            <c:dLbl>
              <c:idx val="7"/>
              <c:layout>
                <c:manualLayout>
                  <c:x val="-4.1666666666666768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C382-45AD-8424-337FC91FDD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Figura 9'!$B$11:$I$11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9'!$B$13:$I$13</c:f>
              <c:numCache>
                <c:formatCode>0.0</c:formatCode>
                <c:ptCount val="8"/>
                <c:pt idx="0">
                  <c:v>62.5</c:v>
                </c:pt>
                <c:pt idx="1">
                  <c:v>63.2</c:v>
                </c:pt>
                <c:pt idx="2">
                  <c:v>63.4</c:v>
                </c:pt>
                <c:pt idx="3">
                  <c:v>63.3</c:v>
                </c:pt>
                <c:pt idx="4">
                  <c:v>62.9</c:v>
                </c:pt>
                <c:pt idx="5">
                  <c:v>61.8</c:v>
                </c:pt>
                <c:pt idx="6">
                  <c:v>62.5</c:v>
                </c:pt>
                <c:pt idx="7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82-45AD-8424-337FC91FDD03}"/>
            </c:ext>
          </c:extLst>
        </c:ser>
        <c:ser>
          <c:idx val="2"/>
          <c:order val="2"/>
          <c:tx>
            <c:strRef>
              <c:f>' Figura 9'!$A$14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111111111111108E-2"/>
                  <c:y val="-3.2407407407407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382-45AD-8424-337FC91FDD03}"/>
                </c:ext>
              </c:extLst>
            </c:dLbl>
            <c:dLbl>
              <c:idx val="1"/>
              <c:layout>
                <c:manualLayout>
                  <c:x val="-4.166666666666669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382-45AD-8424-337FC91FDD03}"/>
                </c:ext>
              </c:extLst>
            </c:dLbl>
            <c:dLbl>
              <c:idx val="2"/>
              <c:layout>
                <c:manualLayout>
                  <c:x val="-2.5000000000000001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382-45AD-8424-337FC91FDD03}"/>
                </c:ext>
              </c:extLst>
            </c:dLbl>
            <c:dLbl>
              <c:idx val="3"/>
              <c:layout>
                <c:manualLayout>
                  <c:x val="-2.7777777777777828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382-45AD-8424-337FC91FDD03}"/>
                </c:ext>
              </c:extLst>
            </c:dLbl>
            <c:dLbl>
              <c:idx val="4"/>
              <c:layout>
                <c:manualLayout>
                  <c:x val="-1.666666666666666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C382-45AD-8424-337FC91FDD03}"/>
                </c:ext>
              </c:extLst>
            </c:dLbl>
            <c:dLbl>
              <c:idx val="5"/>
              <c:layout>
                <c:manualLayout>
                  <c:x val="-3.888888888888889E-2"/>
                  <c:y val="-4.166666666666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382-45AD-8424-337FC91FDD03}"/>
                </c:ext>
              </c:extLst>
            </c:dLbl>
            <c:dLbl>
              <c:idx val="6"/>
              <c:layout>
                <c:manualLayout>
                  <c:x val="-0.05"/>
                  <c:y val="-2.3148148148148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382-45AD-8424-337FC91FDD03}"/>
                </c:ext>
              </c:extLst>
            </c:dLbl>
            <c:dLbl>
              <c:idx val="7"/>
              <c:layout>
                <c:manualLayout>
                  <c:x val="-0.05"/>
                  <c:y val="-4.166666666666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C382-45AD-8424-337FC91FDD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Figura 9'!$B$11:$I$11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 Figura 9'!$B$14:$I$14</c:f>
              <c:numCache>
                <c:formatCode>0.0</c:formatCode>
                <c:ptCount val="8"/>
                <c:pt idx="0">
                  <c:v>73</c:v>
                </c:pt>
                <c:pt idx="1">
                  <c:v>73.900000000000006</c:v>
                </c:pt>
                <c:pt idx="2">
                  <c:v>74.3</c:v>
                </c:pt>
                <c:pt idx="3">
                  <c:v>74.099999999999994</c:v>
                </c:pt>
                <c:pt idx="4">
                  <c:v>73.2</c:v>
                </c:pt>
                <c:pt idx="5">
                  <c:v>72.099999999999994</c:v>
                </c:pt>
                <c:pt idx="6">
                  <c:v>73.099999999999994</c:v>
                </c:pt>
                <c:pt idx="7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82-45AD-8424-337FC91FD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14968"/>
        <c:axId val="500613984"/>
      </c:lineChart>
      <c:catAx>
        <c:axId val="500614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0613984"/>
        <c:crosses val="autoZero"/>
        <c:auto val="1"/>
        <c:lblAlgn val="ctr"/>
        <c:lblOffset val="100"/>
        <c:noMultiLvlLbl val="0"/>
      </c:catAx>
      <c:valAx>
        <c:axId val="500613984"/>
        <c:scaling>
          <c:orientation val="minMax"/>
          <c:max val="7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0614968"/>
        <c:crosses val="autoZero"/>
        <c:crossBetween val="between"/>
        <c:majorUnit val="2.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Femei</a:t>
            </a:r>
            <a:endParaRPr lang="ru-RU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785941154242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463473315835521E-2"/>
          <c:y val="0.10344925634295712"/>
          <c:w val="0.83307305336832893"/>
          <c:h val="0.57506792420178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2'!$B$5</c:f>
              <c:strCache>
                <c:ptCount val="1"/>
                <c:pt idx="0">
                  <c:v>Populația ocupată, mii persoane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2.7777777777777779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B6B-4672-9833-51E1050BBD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2'!$A$10:$A$13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2'!$B$10:$B$13</c:f>
              <c:numCache>
                <c:formatCode>0.0</c:formatCode>
                <c:ptCount val="4"/>
                <c:pt idx="0">
                  <c:v>389.6</c:v>
                </c:pt>
                <c:pt idx="1">
                  <c:v>392.7</c:v>
                </c:pt>
                <c:pt idx="2">
                  <c:v>409.3</c:v>
                </c:pt>
                <c:pt idx="3">
                  <c:v>407.3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6B-4672-9833-51E1050BB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150256"/>
        <c:axId val="406159440"/>
      </c:barChart>
      <c:lineChart>
        <c:grouping val="standard"/>
        <c:varyColors val="0"/>
        <c:ser>
          <c:idx val="1"/>
          <c:order val="1"/>
          <c:tx>
            <c:strRef>
              <c:f>'Figura 2'!$C$5</c:f>
              <c:strCache>
                <c:ptCount val="1"/>
                <c:pt idx="0">
                  <c:v>În % față de trimestrul respectiv 2019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88888888888889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B6B-4672-9833-51E1050BBDC4}"/>
                </c:ext>
              </c:extLst>
            </c:dLbl>
            <c:dLbl>
              <c:idx val="1"/>
              <c:layout>
                <c:manualLayout>
                  <c:x val="3.0555555555555555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B6B-4672-9833-51E1050BBDC4}"/>
                </c:ext>
              </c:extLst>
            </c:dLbl>
            <c:dLbl>
              <c:idx val="2"/>
              <c:layout>
                <c:manualLayout>
                  <c:x val="2.5000000000000001E-2"/>
                  <c:y val="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B6B-4672-9833-51E1050BBDC4}"/>
                </c:ext>
              </c:extLst>
            </c:dLbl>
            <c:dLbl>
              <c:idx val="3"/>
              <c:layout>
                <c:manualLayout>
                  <c:x val="3.3333333333333333E-2"/>
                  <c:y val="1.3888888888888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B6B-4672-9833-51E1050BBD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2'!$A$10:$A$13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2'!$C$10:$C$13</c:f>
              <c:numCache>
                <c:formatCode>0.0</c:formatCode>
                <c:ptCount val="4"/>
                <c:pt idx="0">
                  <c:v>98.185483870967744</c:v>
                </c:pt>
                <c:pt idx="1">
                  <c:v>89.945029775538245</c:v>
                </c:pt>
                <c:pt idx="2">
                  <c:v>91.750728536202644</c:v>
                </c:pt>
                <c:pt idx="3">
                  <c:v>96.814832422153557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B6B-4672-9833-51E1050BB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192568"/>
        <c:axId val="406191912"/>
      </c:lineChart>
      <c:catAx>
        <c:axId val="40615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6159440"/>
        <c:crosses val="autoZero"/>
        <c:auto val="1"/>
        <c:lblAlgn val="ctr"/>
        <c:lblOffset val="100"/>
        <c:noMultiLvlLbl val="0"/>
      </c:catAx>
      <c:valAx>
        <c:axId val="406159440"/>
        <c:scaling>
          <c:orientation val="minMax"/>
          <c:max val="420"/>
          <c:min val="3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6150256"/>
        <c:crosses val="autoZero"/>
        <c:crossBetween val="between"/>
        <c:majorUnit val="20"/>
      </c:valAx>
      <c:valAx>
        <c:axId val="406191912"/>
        <c:scaling>
          <c:orientation val="minMax"/>
          <c:max val="100"/>
          <c:min val="8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6192568"/>
        <c:crosses val="max"/>
        <c:crossBetween val="between"/>
        <c:majorUnit val="10"/>
      </c:valAx>
      <c:catAx>
        <c:axId val="406192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6191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496685968728617E-2"/>
          <c:y val="0.85346370165267804"/>
          <c:w val="0.95708333333333329"/>
          <c:h val="0.140736366287547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10'!$A$113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strRef>
              <c:f>'Figura 10'!$B$112:$I$112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10'!$B$113:$I$113</c:f>
              <c:numCache>
                <c:formatCode>0.0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9B-4B35-B359-EAF0CF1B8164}"/>
            </c:ext>
          </c:extLst>
        </c:ser>
        <c:ser>
          <c:idx val="1"/>
          <c:order val="1"/>
          <c:tx>
            <c:strRef>
              <c:f>'Figura 10'!$A$114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'Figura 10'!$B$112:$I$112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10'!$B$114:$I$114</c:f>
              <c:numCache>
                <c:formatCode>0.0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9B-4B35-B359-EAF0CF1B8164}"/>
            </c:ext>
          </c:extLst>
        </c:ser>
        <c:ser>
          <c:idx val="2"/>
          <c:order val="2"/>
          <c:tx>
            <c:strRef>
              <c:f>'Figura 10'!$A$115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strRef>
              <c:f>'Figura 10'!$B$112:$I$112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10'!$B$115:$I$115</c:f>
              <c:numCache>
                <c:formatCode>0.0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9B-4B35-B359-EAF0CF1B8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34448"/>
        <c:axId val="571828872"/>
      </c:lineChart>
      <c:catAx>
        <c:axId val="57183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28872"/>
        <c:crosses val="autoZero"/>
        <c:auto val="1"/>
        <c:lblAlgn val="ctr"/>
        <c:lblOffset val="100"/>
        <c:noMultiLvlLbl val="0"/>
      </c:catAx>
      <c:valAx>
        <c:axId val="57182887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3444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Femei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10'!$A$87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10'!$B$86:$I$86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10'!$B$87:$I$87</c:f>
              <c:numCache>
                <c:formatCode>0.0</c:formatCode>
                <c:ptCount val="8"/>
                <c:pt idx="0">
                  <c:v>51.649606078185528</c:v>
                </c:pt>
                <c:pt idx="1">
                  <c:v>38.443454932654809</c:v>
                </c:pt>
                <c:pt idx="2">
                  <c:v>46.007229707525461</c:v>
                </c:pt>
                <c:pt idx="3">
                  <c:v>52.830641772227892</c:v>
                </c:pt>
                <c:pt idx="4">
                  <c:v>41.699937893709517</c:v>
                </c:pt>
                <c:pt idx="5">
                  <c:v>29.58457464415757</c:v>
                </c:pt>
                <c:pt idx="6">
                  <c:v>46.895035720827998</c:v>
                </c:pt>
                <c:pt idx="7">
                  <c:v>42.857345703008868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6-4FB4-88E6-C7FA68BDAF89}"/>
            </c:ext>
          </c:extLst>
        </c:ser>
        <c:ser>
          <c:idx val="1"/>
          <c:order val="1"/>
          <c:tx>
            <c:strRef>
              <c:f>'Figura 10'!$A$88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10'!$B$86:$I$86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10'!$B$88:$I$88</c:f>
              <c:numCache>
                <c:formatCode>0.0</c:formatCode>
                <c:ptCount val="8"/>
                <c:pt idx="0">
                  <c:v>26.255216423077641</c:v>
                </c:pt>
                <c:pt idx="1">
                  <c:v>37.796277346018748</c:v>
                </c:pt>
                <c:pt idx="2">
                  <c:v>39.20473217219849</c:v>
                </c:pt>
                <c:pt idx="3">
                  <c:v>35.144383742570689</c:v>
                </c:pt>
                <c:pt idx="4">
                  <c:v>39.878153372963062</c:v>
                </c:pt>
                <c:pt idx="5">
                  <c:v>51.628186031115519</c:v>
                </c:pt>
                <c:pt idx="6">
                  <c:v>45.726323502472979</c:v>
                </c:pt>
                <c:pt idx="7">
                  <c:v>49.523633724058982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36-4FB4-88E6-C7FA68BDAF89}"/>
            </c:ext>
          </c:extLst>
        </c:ser>
        <c:ser>
          <c:idx val="2"/>
          <c:order val="2"/>
          <c:tx>
            <c:strRef>
              <c:f>'Figura 10'!$A$89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10'!$B$86:$I$86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10'!$B$89:$I$89</c:f>
              <c:numCache>
                <c:formatCode>0.0</c:formatCode>
                <c:ptCount val="8"/>
                <c:pt idx="0">
                  <c:v>22.095177498736827</c:v>
                </c:pt>
                <c:pt idx="1">
                  <c:v>23.760267721326439</c:v>
                </c:pt>
                <c:pt idx="2">
                  <c:v>14.78803812027604</c:v>
                </c:pt>
                <c:pt idx="3">
                  <c:v>12.024974485201417</c:v>
                </c:pt>
                <c:pt idx="4">
                  <c:v>18.421908733327417</c:v>
                </c:pt>
                <c:pt idx="5">
                  <c:v>18.787239324726915</c:v>
                </c:pt>
                <c:pt idx="6">
                  <c:v>7.3786407766990285</c:v>
                </c:pt>
                <c:pt idx="7">
                  <c:v>7.6190205729321514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36-4FB4-88E6-C7FA68BDA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7905904"/>
        <c:axId val="597903280"/>
      </c:barChart>
      <c:catAx>
        <c:axId val="59790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3280"/>
        <c:crosses val="autoZero"/>
        <c:auto val="1"/>
        <c:lblAlgn val="ctr"/>
        <c:lblOffset val="100"/>
        <c:noMultiLvlLbl val="0"/>
      </c:catAx>
      <c:valAx>
        <c:axId val="597903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590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Bărbați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10'!$A$96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10'!$B$95:$I$95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10'!$B$96:$I$96</c:f>
              <c:numCache>
                <c:formatCode>0.0</c:formatCode>
                <c:ptCount val="8"/>
                <c:pt idx="0">
                  <c:v>54.578768858913882</c:v>
                </c:pt>
                <c:pt idx="1">
                  <c:v>47.356624028852153</c:v>
                </c:pt>
                <c:pt idx="2">
                  <c:v>42.973974434870307</c:v>
                </c:pt>
                <c:pt idx="3">
                  <c:v>43.462513582035491</c:v>
                </c:pt>
                <c:pt idx="4">
                  <c:v>44.186506627975994</c:v>
                </c:pt>
                <c:pt idx="5">
                  <c:v>31.173933467139253</c:v>
                </c:pt>
                <c:pt idx="6">
                  <c:v>43.484780326885591</c:v>
                </c:pt>
                <c:pt idx="7">
                  <c:v>44.631682001448901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E-4FB9-8339-6FC56ABC15AE}"/>
            </c:ext>
          </c:extLst>
        </c:ser>
        <c:ser>
          <c:idx val="1"/>
          <c:order val="1"/>
          <c:tx>
            <c:strRef>
              <c:f>'Figura 10'!$A$97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10'!$B$95:$I$95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10'!$B$97:$I$97</c:f>
              <c:numCache>
                <c:formatCode>0.0</c:formatCode>
                <c:ptCount val="8"/>
                <c:pt idx="0">
                  <c:v>27.739009525294662</c:v>
                </c:pt>
                <c:pt idx="1">
                  <c:v>35.945531455921262</c:v>
                </c:pt>
                <c:pt idx="2">
                  <c:v>41.811923085355964</c:v>
                </c:pt>
                <c:pt idx="3">
                  <c:v>41.717621492639076</c:v>
                </c:pt>
                <c:pt idx="4">
                  <c:v>47.048737057310561</c:v>
                </c:pt>
                <c:pt idx="5">
                  <c:v>56.010590596575128</c:v>
                </c:pt>
                <c:pt idx="6">
                  <c:v>48.87789273754187</c:v>
                </c:pt>
                <c:pt idx="7">
                  <c:v>43.881115094287388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E-4FB9-8339-6FC56ABC15AE}"/>
            </c:ext>
          </c:extLst>
        </c:ser>
        <c:ser>
          <c:idx val="2"/>
          <c:order val="2"/>
          <c:tx>
            <c:strRef>
              <c:f>'Figura 10'!$A$98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10'!$B$95:$I$95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10'!$B$98:$I$98</c:f>
              <c:numCache>
                <c:formatCode>0.0</c:formatCode>
                <c:ptCount val="8"/>
                <c:pt idx="0">
                  <c:v>17.682221615791455</c:v>
                </c:pt>
                <c:pt idx="1">
                  <c:v>16.697844515226585</c:v>
                </c:pt>
                <c:pt idx="2">
                  <c:v>15.214102479773729</c:v>
                </c:pt>
                <c:pt idx="3">
                  <c:v>14.819864925325435</c:v>
                </c:pt>
                <c:pt idx="4">
                  <c:v>8.7647563147134466</c:v>
                </c:pt>
                <c:pt idx="5">
                  <c:v>12.815475936285603</c:v>
                </c:pt>
                <c:pt idx="6">
                  <c:v>7.6373269355725508</c:v>
                </c:pt>
                <c:pt idx="7">
                  <c:v>11.487202904263713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3E-4FB9-8339-6FC56ABC1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4725112"/>
        <c:axId val="534726096"/>
      </c:barChart>
      <c:catAx>
        <c:axId val="53472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6096"/>
        <c:crosses val="autoZero"/>
        <c:auto val="1"/>
        <c:lblAlgn val="ctr"/>
        <c:lblOffset val="100"/>
        <c:noMultiLvlLbl val="0"/>
      </c:catAx>
      <c:valAx>
        <c:axId val="534726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511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10'!$A$114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F7-49AF-AC3E-26A24471B665}"/>
                </c:ext>
              </c:extLst>
            </c:dLbl>
            <c:dLbl>
              <c:idx val="1"/>
              <c:layout>
                <c:manualLayout>
                  <c:x val="-1.9444444444444445E-2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F7-49AF-AC3E-26A24471B665}"/>
                </c:ext>
              </c:extLst>
            </c:dLbl>
            <c:dLbl>
              <c:idx val="2"/>
              <c:layout>
                <c:manualLayout>
                  <c:x val="-5.0925337632079971E-17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F7-49AF-AC3E-26A24471B665}"/>
                </c:ext>
              </c:extLst>
            </c:dLbl>
            <c:dLbl>
              <c:idx val="3"/>
              <c:layout>
                <c:manualLayout>
                  <c:x val="0"/>
                  <c:y val="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7-49AF-AC3E-26A24471B665}"/>
                </c:ext>
              </c:extLst>
            </c:dLbl>
            <c:dLbl>
              <c:idx val="5"/>
              <c:layout>
                <c:manualLayout>
                  <c:x val="-4.1666666666666768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F7-49AF-AC3E-26A24471B665}"/>
                </c:ext>
              </c:extLst>
            </c:dLbl>
            <c:dLbl>
              <c:idx val="6"/>
              <c:layout>
                <c:manualLayout>
                  <c:x val="-1.388888888888878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F7-49AF-AC3E-26A24471B665}"/>
                </c:ext>
              </c:extLst>
            </c:dLbl>
            <c:dLbl>
              <c:idx val="7"/>
              <c:layout>
                <c:manualLayout>
                  <c:x val="-1.6666666666666767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F7-49AF-AC3E-26A24471B6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10'!$B$112:$I$112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10'!$B$114:$I$114</c:f>
              <c:numCache>
                <c:formatCode>0.0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F7-49AF-AC3E-26A24471B665}"/>
            </c:ext>
          </c:extLst>
        </c:ser>
        <c:ser>
          <c:idx val="1"/>
          <c:order val="1"/>
          <c:tx>
            <c:strRef>
              <c:f>'Figura 10'!$A$115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F7-49AF-AC3E-26A24471B665}"/>
                </c:ext>
              </c:extLst>
            </c:dLbl>
            <c:dLbl>
              <c:idx val="1"/>
              <c:layout>
                <c:manualLayout>
                  <c:x val="-1.6666666666666666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F7-49AF-AC3E-26A24471B665}"/>
                </c:ext>
              </c:extLst>
            </c:dLbl>
            <c:dLbl>
              <c:idx val="2"/>
              <c:layout>
                <c:manualLayout>
                  <c:x val="-2.500000000000005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F7-49AF-AC3E-26A24471B665}"/>
                </c:ext>
              </c:extLst>
            </c:dLbl>
            <c:dLbl>
              <c:idx val="3"/>
              <c:layout>
                <c:manualLayout>
                  <c:x val="-3.6111111111111108E-2"/>
                  <c:y val="-4.629629629629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F7-49AF-AC3E-26A24471B665}"/>
                </c:ext>
              </c:extLst>
            </c:dLbl>
            <c:dLbl>
              <c:idx val="4"/>
              <c:layout>
                <c:manualLayout>
                  <c:x val="-6.9444444444444545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F7-49AF-AC3E-26A24471B665}"/>
                </c:ext>
              </c:extLst>
            </c:dLbl>
            <c:dLbl>
              <c:idx val="6"/>
              <c:layout>
                <c:manualLayout>
                  <c:x val="-1.6666666666666666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F7-49AF-AC3E-26A24471B665}"/>
                </c:ext>
              </c:extLst>
            </c:dLbl>
            <c:dLbl>
              <c:idx val="7"/>
              <c:layout>
                <c:manualLayout>
                  <c:x val="-1.6666666666666767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4F7-49AF-AC3E-26A24471B6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10'!$B$112:$I$112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10'!$B$115:$I$115</c:f>
              <c:numCache>
                <c:formatCode>0.0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4F7-49AF-AC3E-26A24471B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541704"/>
        <c:axId val="569535800"/>
      </c:lineChart>
      <c:catAx>
        <c:axId val="56954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35800"/>
        <c:crosses val="autoZero"/>
        <c:auto val="1"/>
        <c:lblAlgn val="ctr"/>
        <c:lblOffset val="100"/>
        <c:noMultiLvlLbl val="0"/>
      </c:catAx>
      <c:valAx>
        <c:axId val="56953580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4170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10'!$A$113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A7-48D3-AE26-7180A60D1CCF}"/>
                </c:ext>
              </c:extLst>
            </c:dLbl>
            <c:dLbl>
              <c:idx val="1"/>
              <c:layout>
                <c:manualLayout>
                  <c:x val="-1.111111111111111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A7-48D3-AE26-7180A60D1CCF}"/>
                </c:ext>
              </c:extLst>
            </c:dLbl>
            <c:dLbl>
              <c:idx val="2"/>
              <c:layout>
                <c:manualLayout>
                  <c:x val="8.3333333333333332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A7-48D3-AE26-7180A60D1CCF}"/>
                </c:ext>
              </c:extLst>
            </c:dLbl>
            <c:dLbl>
              <c:idx val="3"/>
              <c:layout>
                <c:manualLayout>
                  <c:x val="-1.666666666666666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A7-48D3-AE26-7180A60D1CCF}"/>
                </c:ext>
              </c:extLst>
            </c:dLbl>
            <c:dLbl>
              <c:idx val="4"/>
              <c:layout>
                <c:manualLayout>
                  <c:x val="-5.8333333333333334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A7-48D3-AE26-7180A60D1CCF}"/>
                </c:ext>
              </c:extLst>
            </c:dLbl>
            <c:dLbl>
              <c:idx val="6"/>
              <c:layout>
                <c:manualLayout>
                  <c:x val="-1.111111111111111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A7-48D3-AE26-7180A60D1C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10'!$B$112:$I$112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10'!$B$113:$I$113</c:f>
              <c:numCache>
                <c:formatCode>0.0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A7-48D3-AE26-7180A60D1CCF}"/>
            </c:ext>
          </c:extLst>
        </c:ser>
        <c:ser>
          <c:idx val="1"/>
          <c:order val="1"/>
          <c:tx>
            <c:strRef>
              <c:f>'Figura 10'!$A$114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4444444444444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A7-48D3-AE26-7180A60D1CCF}"/>
                </c:ext>
              </c:extLst>
            </c:dLbl>
            <c:dLbl>
              <c:idx val="1"/>
              <c:layout>
                <c:manualLayout>
                  <c:x val="-2.222222222222222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A7-48D3-AE26-7180A60D1CCF}"/>
                </c:ext>
              </c:extLst>
            </c:dLbl>
            <c:dLbl>
              <c:idx val="3"/>
              <c:layout>
                <c:manualLayout>
                  <c:x val="-2.500000000000005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A7-48D3-AE26-7180A60D1CCF}"/>
                </c:ext>
              </c:extLst>
            </c:dLbl>
            <c:dLbl>
              <c:idx val="5"/>
              <c:layout>
                <c:manualLayout>
                  <c:x val="-4.7222222222222325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A7-48D3-AE26-7180A60D1CCF}"/>
                </c:ext>
              </c:extLst>
            </c:dLbl>
            <c:dLbl>
              <c:idx val="6"/>
              <c:layout>
                <c:manualLayout>
                  <c:x val="-6.1111111111111109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A7-48D3-AE26-7180A60D1C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10'!$B$112:$I$112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10'!$B$114:$I$114</c:f>
              <c:numCache>
                <c:formatCode>0.0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A7-48D3-AE26-7180A60D1CCF}"/>
            </c:ext>
          </c:extLst>
        </c:ser>
        <c:ser>
          <c:idx val="2"/>
          <c:order val="2"/>
          <c:tx>
            <c:strRef>
              <c:f>'Figura 10'!$A$115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3.0555555555555607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6A7-48D3-AE26-7180A60D1CCF}"/>
                </c:ext>
              </c:extLst>
            </c:dLbl>
            <c:dLbl>
              <c:idx val="3"/>
              <c:layout>
                <c:manualLayout>
                  <c:x val="-4.16666666666666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6A7-48D3-AE26-7180A60D1CCF}"/>
                </c:ext>
              </c:extLst>
            </c:dLbl>
            <c:dLbl>
              <c:idx val="4"/>
              <c:layout>
                <c:manualLayout>
                  <c:x val="-6.6666666666666666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6A7-48D3-AE26-7180A60D1CCF}"/>
                </c:ext>
              </c:extLst>
            </c:dLbl>
            <c:dLbl>
              <c:idx val="6"/>
              <c:layout>
                <c:manualLayout>
                  <c:x val="-1.1111111111111112E-2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6A7-48D3-AE26-7180A60D1C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10'!$B$112:$I$112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10'!$B$115:$I$115</c:f>
              <c:numCache>
                <c:formatCode>0.0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6A7-48D3-AE26-7180A60D1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47376"/>
        <c:axId val="523747704"/>
      </c:lineChart>
      <c:catAx>
        <c:axId val="52374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704"/>
        <c:crosses val="autoZero"/>
        <c:auto val="1"/>
        <c:lblAlgn val="ctr"/>
        <c:lblOffset val="100"/>
        <c:noMultiLvlLbl val="0"/>
      </c:catAx>
      <c:valAx>
        <c:axId val="52374770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37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10'!$B$4</c:f>
              <c:strCache>
                <c:ptCount val="1"/>
                <c:pt idx="0">
                  <c:v>Forța de muncă subuilizată, mii persoane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8.3333333333333332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86B-4ABC-899C-A847B31C5A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10'!$A$5:$A$12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10'!$B$5:$B$12</c:f>
              <c:numCache>
                <c:formatCode>0.0</c:formatCode>
                <c:ptCount val="8"/>
                <c:pt idx="0">
                  <c:v>130.4</c:v>
                </c:pt>
                <c:pt idx="1">
                  <c:v>95.5</c:v>
                </c:pt>
                <c:pt idx="2">
                  <c:v>85.2</c:v>
                </c:pt>
                <c:pt idx="3">
                  <c:v>80.300000000000011</c:v>
                </c:pt>
                <c:pt idx="4">
                  <c:v>79.3</c:v>
                </c:pt>
                <c:pt idx="5">
                  <c:v>118.6</c:v>
                </c:pt>
                <c:pt idx="6">
                  <c:v>67.300000000000011</c:v>
                </c:pt>
                <c:pt idx="7">
                  <c:v>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6B-4ABC-899C-A847B31C5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591912"/>
        <c:axId val="514593224"/>
      </c:barChart>
      <c:lineChart>
        <c:grouping val="standard"/>
        <c:varyColors val="0"/>
        <c:ser>
          <c:idx val="1"/>
          <c:order val="1"/>
          <c:tx>
            <c:strRef>
              <c:f>'Figura 10'!$C$4</c:f>
              <c:strCache>
                <c:ptCount val="1"/>
                <c:pt idx="0">
                  <c:v>În procente față de forța de muncă extinsă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86B-4ABC-899C-A847B31C5A2D}"/>
                </c:ext>
              </c:extLst>
            </c:dLbl>
            <c:dLbl>
              <c:idx val="1"/>
              <c:layout>
                <c:manualLayout>
                  <c:x val="5.5555555555555558E-3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86B-4ABC-899C-A847B31C5A2D}"/>
                </c:ext>
              </c:extLst>
            </c:dLbl>
            <c:dLbl>
              <c:idx val="2"/>
              <c:layout>
                <c:manualLayout>
                  <c:x val="1.1111111111111059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86B-4ABC-899C-A847B31C5A2D}"/>
                </c:ext>
              </c:extLst>
            </c:dLbl>
            <c:dLbl>
              <c:idx val="3"/>
              <c:layout>
                <c:manualLayout>
                  <c:x val="1.3888888888888888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86B-4ABC-899C-A847B31C5A2D}"/>
                </c:ext>
              </c:extLst>
            </c:dLbl>
            <c:dLbl>
              <c:idx val="4"/>
              <c:layout>
                <c:manualLayout>
                  <c:x val="8.3333333333332309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86B-4ABC-899C-A847B31C5A2D}"/>
                </c:ext>
              </c:extLst>
            </c:dLbl>
            <c:dLbl>
              <c:idx val="5"/>
              <c:layout>
                <c:manualLayout>
                  <c:x val="1.6666666666666666E-2"/>
                  <c:y val="4.166666666666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86B-4ABC-899C-A847B31C5A2D}"/>
                </c:ext>
              </c:extLst>
            </c:dLbl>
            <c:dLbl>
              <c:idx val="6"/>
              <c:layout>
                <c:manualLayout>
                  <c:x val="5.5555555555556572E-3"/>
                  <c:y val="2.7777777777777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86B-4ABC-899C-A847B31C5A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1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10'!$A$5:$A$12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10'!$C$5:$C$12</c:f>
              <c:numCache>
                <c:formatCode>0.0</c:formatCode>
                <c:ptCount val="8"/>
                <c:pt idx="0">
                  <c:v>14.1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9.3000000000000007</c:v>
                </c:pt>
                <c:pt idx="5">
                  <c:v>13.5</c:v>
                </c:pt>
                <c:pt idx="6">
                  <c:v>7.5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86B-4ABC-899C-A847B31C5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98800"/>
        <c:axId val="514594864"/>
      </c:lineChart>
      <c:catAx>
        <c:axId val="514591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4593224"/>
        <c:crosses val="autoZero"/>
        <c:auto val="1"/>
        <c:lblAlgn val="ctr"/>
        <c:lblOffset val="100"/>
        <c:noMultiLvlLbl val="0"/>
      </c:catAx>
      <c:valAx>
        <c:axId val="514593224"/>
        <c:scaling>
          <c:orientation val="minMax"/>
          <c:max val="135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4591912"/>
        <c:crosses val="autoZero"/>
        <c:crossBetween val="between"/>
        <c:majorUnit val="20"/>
      </c:valAx>
      <c:valAx>
        <c:axId val="514594864"/>
        <c:scaling>
          <c:orientation val="minMax"/>
          <c:max val="15"/>
          <c:min val="5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4598800"/>
        <c:crosses val="max"/>
        <c:crossBetween val="between"/>
        <c:majorUnit val="3"/>
      </c:valAx>
      <c:catAx>
        <c:axId val="514598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594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11'!$A$5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11'!$B$4:$I$4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11'!$B$5:$I$5</c:f>
              <c:numCache>
                <c:formatCode>0.0</c:formatCode>
                <c:ptCount val="8"/>
                <c:pt idx="0">
                  <c:v>69.599999999999994</c:v>
                </c:pt>
                <c:pt idx="1">
                  <c:v>42</c:v>
                </c:pt>
                <c:pt idx="2">
                  <c:v>37.799999999999997</c:v>
                </c:pt>
                <c:pt idx="3">
                  <c:v>38.1</c:v>
                </c:pt>
                <c:pt idx="4">
                  <c:v>34.200000000000003</c:v>
                </c:pt>
                <c:pt idx="5">
                  <c:v>36.200000000000003</c:v>
                </c:pt>
                <c:pt idx="6">
                  <c:v>30.2</c:v>
                </c:pt>
                <c:pt idx="7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0-4F04-B29E-FA90DFCAC553}"/>
            </c:ext>
          </c:extLst>
        </c:ser>
        <c:ser>
          <c:idx val="1"/>
          <c:order val="1"/>
          <c:tx>
            <c:strRef>
              <c:f>'Figura 11'!$A$6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11'!$B$4:$I$4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11'!$B$6:$I$6</c:f>
              <c:numCache>
                <c:formatCode>0.0</c:formatCode>
                <c:ptCount val="8"/>
                <c:pt idx="0">
                  <c:v>35.4</c:v>
                </c:pt>
                <c:pt idx="1">
                  <c:v>35</c:v>
                </c:pt>
                <c:pt idx="2">
                  <c:v>34.6</c:v>
                </c:pt>
                <c:pt idx="3">
                  <c:v>31.3</c:v>
                </c:pt>
                <c:pt idx="4">
                  <c:v>34.9</c:v>
                </c:pt>
                <c:pt idx="5">
                  <c:v>64.3</c:v>
                </c:pt>
                <c:pt idx="6">
                  <c:v>32</c:v>
                </c:pt>
                <c:pt idx="7">
                  <c:v>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0-4F04-B29E-FA90DFCAC553}"/>
            </c:ext>
          </c:extLst>
        </c:ser>
        <c:ser>
          <c:idx val="2"/>
          <c:order val="2"/>
          <c:tx>
            <c:strRef>
              <c:f>'Figura 11'!$A$7</c:f>
              <c:strCache>
                <c:ptCount val="1"/>
                <c:pt idx="0">
                  <c:v>Forța de muncă potențială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11'!$B$4:$I$4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11'!$B$7:$I$7</c:f>
              <c:numCache>
                <c:formatCode>0.0</c:formatCode>
                <c:ptCount val="8"/>
                <c:pt idx="0">
                  <c:v>25.400000000000002</c:v>
                </c:pt>
                <c:pt idx="1">
                  <c:v>18.5</c:v>
                </c:pt>
                <c:pt idx="2">
                  <c:v>12.8</c:v>
                </c:pt>
                <c:pt idx="3">
                  <c:v>10.9</c:v>
                </c:pt>
                <c:pt idx="4">
                  <c:v>10.199999999999999</c:v>
                </c:pt>
                <c:pt idx="5">
                  <c:v>18.100000000000001</c:v>
                </c:pt>
                <c:pt idx="6">
                  <c:v>5.0999999999999996</c:v>
                </c:pt>
                <c:pt idx="7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60-4F04-B29E-FA90DFCAC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429008"/>
        <c:axId val="379429992"/>
      </c:barChart>
      <c:catAx>
        <c:axId val="37942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429992"/>
        <c:crosses val="autoZero"/>
        <c:auto val="1"/>
        <c:lblAlgn val="ctr"/>
        <c:lblOffset val="100"/>
        <c:noMultiLvlLbl val="0"/>
      </c:catAx>
      <c:valAx>
        <c:axId val="379429992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42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12'!$A$5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12'!$B$4:$I$4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12'!$B$5:$I$5</c:f>
              <c:numCache>
                <c:formatCode>0.0</c:formatCode>
                <c:ptCount val="8"/>
                <c:pt idx="0">
                  <c:v>53.374233128834348</c:v>
                </c:pt>
                <c:pt idx="1">
                  <c:v>43.97905759162304</c:v>
                </c:pt>
                <c:pt idx="2">
                  <c:v>44.366197183098585</c:v>
                </c:pt>
                <c:pt idx="3">
                  <c:v>47.447073474470727</c:v>
                </c:pt>
                <c:pt idx="4">
                  <c:v>43.127364438839855</c:v>
                </c:pt>
                <c:pt idx="5">
                  <c:v>30.522765598650931</c:v>
                </c:pt>
                <c:pt idx="6">
                  <c:v>44.87369985141158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3-4F97-9F72-F34710490319}"/>
            </c:ext>
          </c:extLst>
        </c:ser>
        <c:ser>
          <c:idx val="1"/>
          <c:order val="1"/>
          <c:tx>
            <c:strRef>
              <c:f>'Figura 12'!$A$6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12'!$B$4:$I$4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12'!$B$6:$I$6</c:f>
              <c:numCache>
                <c:formatCode>0.0</c:formatCode>
                <c:ptCount val="8"/>
                <c:pt idx="0">
                  <c:v>27.14723926380368</c:v>
                </c:pt>
                <c:pt idx="1">
                  <c:v>36.64921465968586</c:v>
                </c:pt>
                <c:pt idx="2">
                  <c:v>40.610328638497649</c:v>
                </c:pt>
                <c:pt idx="3">
                  <c:v>38.978829389788288</c:v>
                </c:pt>
                <c:pt idx="4">
                  <c:v>44.010088272383349</c:v>
                </c:pt>
                <c:pt idx="5">
                  <c:v>54.215851602023612</c:v>
                </c:pt>
                <c:pt idx="6">
                  <c:v>47.548291233283798</c:v>
                </c:pt>
                <c:pt idx="7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53-4F97-9F72-F34710490319}"/>
            </c:ext>
          </c:extLst>
        </c:ser>
        <c:ser>
          <c:idx val="2"/>
          <c:order val="2"/>
          <c:tx>
            <c:strRef>
              <c:f>'Figura 12'!$A$7</c:f>
              <c:strCache>
                <c:ptCount val="1"/>
                <c:pt idx="0">
                  <c:v>Forța de muncă potențială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12'!$B$4:$I$4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12'!$B$7:$I$7</c:f>
              <c:numCache>
                <c:formatCode>0.0</c:formatCode>
                <c:ptCount val="8"/>
                <c:pt idx="0">
                  <c:v>19.478527607361965</c:v>
                </c:pt>
                <c:pt idx="1">
                  <c:v>19.3717277486911</c:v>
                </c:pt>
                <c:pt idx="2">
                  <c:v>15.023474178403756</c:v>
                </c:pt>
                <c:pt idx="3">
                  <c:v>13.574097135740971</c:v>
                </c:pt>
                <c:pt idx="4">
                  <c:v>12.862547288776796</c:v>
                </c:pt>
                <c:pt idx="5">
                  <c:v>15.261382799325466</c:v>
                </c:pt>
                <c:pt idx="6">
                  <c:v>7.5780089153046042</c:v>
                </c:pt>
                <c:pt idx="7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53-4F97-9F72-F34710490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77346448"/>
        <c:axId val="477344152"/>
      </c:barChart>
      <c:catAx>
        <c:axId val="47734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7344152"/>
        <c:crosses val="autoZero"/>
        <c:auto val="1"/>
        <c:lblAlgn val="ctr"/>
        <c:lblOffset val="100"/>
        <c:noMultiLvlLbl val="0"/>
      </c:catAx>
      <c:valAx>
        <c:axId val="4773441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7346448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12'!$A$123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strRef>
              <c:f>'Figura 12'!$B$122:$I$122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12'!$B$123:$I$123</c:f>
              <c:numCache>
                <c:formatCode>0.0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E-4AD9-BE3E-66AF571481FC}"/>
            </c:ext>
          </c:extLst>
        </c:ser>
        <c:ser>
          <c:idx val="1"/>
          <c:order val="1"/>
          <c:tx>
            <c:strRef>
              <c:f>'Figura 12'!$A$124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'Figura 12'!$B$122:$I$122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12'!$B$124:$I$124</c:f>
              <c:numCache>
                <c:formatCode>0.0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5E-4AD9-BE3E-66AF571481FC}"/>
            </c:ext>
          </c:extLst>
        </c:ser>
        <c:ser>
          <c:idx val="2"/>
          <c:order val="2"/>
          <c:tx>
            <c:strRef>
              <c:f>'Figura 12'!$A$125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strRef>
              <c:f>'Figura 12'!$B$122:$I$122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12'!$B$125:$I$125</c:f>
              <c:numCache>
                <c:formatCode>0.0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5E-4AD9-BE3E-66AF57148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834448"/>
        <c:axId val="571828872"/>
      </c:lineChart>
      <c:catAx>
        <c:axId val="57183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28872"/>
        <c:crosses val="autoZero"/>
        <c:auto val="1"/>
        <c:lblAlgn val="ctr"/>
        <c:lblOffset val="100"/>
        <c:noMultiLvlLbl val="0"/>
      </c:catAx>
      <c:valAx>
        <c:axId val="571828872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83444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Femei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12'!$A$97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12'!$B$96:$I$96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12'!$B$97:$I$97</c:f>
              <c:numCache>
                <c:formatCode>0.0</c:formatCode>
                <c:ptCount val="8"/>
                <c:pt idx="0">
                  <c:v>51.649606078185528</c:v>
                </c:pt>
                <c:pt idx="1">
                  <c:v>38.443454932654809</c:v>
                </c:pt>
                <c:pt idx="2">
                  <c:v>46.007229707525461</c:v>
                </c:pt>
                <c:pt idx="3">
                  <c:v>52.830641772227892</c:v>
                </c:pt>
                <c:pt idx="4">
                  <c:v>41.699937893709517</c:v>
                </c:pt>
                <c:pt idx="5">
                  <c:v>29.58457464415757</c:v>
                </c:pt>
                <c:pt idx="6">
                  <c:v>46.895035720827998</c:v>
                </c:pt>
                <c:pt idx="7">
                  <c:v>42.857345703008868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2-42F3-B40E-1962F69521FE}"/>
            </c:ext>
          </c:extLst>
        </c:ser>
        <c:ser>
          <c:idx val="1"/>
          <c:order val="1"/>
          <c:tx>
            <c:strRef>
              <c:f>'Figura 12'!$A$98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12'!$B$96:$I$96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12'!$B$98:$I$98</c:f>
              <c:numCache>
                <c:formatCode>0.0</c:formatCode>
                <c:ptCount val="8"/>
                <c:pt idx="0">
                  <c:v>26.255216423077641</c:v>
                </c:pt>
                <c:pt idx="1">
                  <c:v>37.796277346018748</c:v>
                </c:pt>
                <c:pt idx="2">
                  <c:v>39.20473217219849</c:v>
                </c:pt>
                <c:pt idx="3">
                  <c:v>35.144383742570689</c:v>
                </c:pt>
                <c:pt idx="4">
                  <c:v>39.878153372963062</c:v>
                </c:pt>
                <c:pt idx="5">
                  <c:v>51.628186031115519</c:v>
                </c:pt>
                <c:pt idx="6">
                  <c:v>45.726323502472979</c:v>
                </c:pt>
                <c:pt idx="7">
                  <c:v>49.523633724058982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A2-42F3-B40E-1962F69521FE}"/>
            </c:ext>
          </c:extLst>
        </c:ser>
        <c:ser>
          <c:idx val="2"/>
          <c:order val="2"/>
          <c:tx>
            <c:strRef>
              <c:f>'Figura 12'!$A$99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12'!$B$96:$I$96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12'!$B$99:$I$99</c:f>
              <c:numCache>
                <c:formatCode>0.0</c:formatCode>
                <c:ptCount val="8"/>
                <c:pt idx="0">
                  <c:v>22.095177498736827</c:v>
                </c:pt>
                <c:pt idx="1">
                  <c:v>23.760267721326439</c:v>
                </c:pt>
                <c:pt idx="2">
                  <c:v>14.78803812027604</c:v>
                </c:pt>
                <c:pt idx="3">
                  <c:v>12.024974485201417</c:v>
                </c:pt>
                <c:pt idx="4">
                  <c:v>18.421908733327417</c:v>
                </c:pt>
                <c:pt idx="5">
                  <c:v>18.787239324726915</c:v>
                </c:pt>
                <c:pt idx="6">
                  <c:v>7.3786407766990285</c:v>
                </c:pt>
                <c:pt idx="7">
                  <c:v>7.6190205729321514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A2-42F3-B40E-1962F6952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7905904"/>
        <c:axId val="597903280"/>
      </c:barChart>
      <c:catAx>
        <c:axId val="59790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3280"/>
        <c:crosses val="autoZero"/>
        <c:auto val="1"/>
        <c:lblAlgn val="ctr"/>
        <c:lblOffset val="100"/>
        <c:noMultiLvlLbl val="0"/>
      </c:catAx>
      <c:valAx>
        <c:axId val="5979032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90590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Bărbați</a:t>
            </a:r>
            <a:endParaRPr lang="ru-RU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650278592302618"/>
          <c:y val="6.90846286701208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349518810148737E-2"/>
          <c:y val="0.10185185185185185"/>
          <c:w val="0.80905555555555553"/>
          <c:h val="0.62627697579469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2'!$F$5</c:f>
              <c:strCache>
                <c:ptCount val="1"/>
                <c:pt idx="0">
                  <c:v>Populația ocupată, mii persoane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7777777777777779E-3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1E3-45B5-BCA0-4FDB9CD19D12}"/>
                </c:ext>
              </c:extLst>
            </c:dLbl>
            <c:dLbl>
              <c:idx val="3"/>
              <c:layout>
                <c:manualLayout>
                  <c:x val="-1.388888888888899E-2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E3-45B5-BCA0-4FDB9CD19D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2'!$E$10:$E$13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2'!$F$10:$F$13</c:f>
              <c:numCache>
                <c:formatCode>0.0</c:formatCode>
                <c:ptCount val="4"/>
                <c:pt idx="0">
                  <c:v>416.7</c:v>
                </c:pt>
                <c:pt idx="1">
                  <c:v>428.9</c:v>
                </c:pt>
                <c:pt idx="2">
                  <c:v>454</c:v>
                </c:pt>
                <c:pt idx="3">
                  <c:v>438.3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E3-45B5-BCA0-4FDB9CD1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208568"/>
        <c:axId val="477209880"/>
      </c:barChart>
      <c:lineChart>
        <c:grouping val="standard"/>
        <c:varyColors val="0"/>
        <c:ser>
          <c:idx val="1"/>
          <c:order val="1"/>
          <c:tx>
            <c:strRef>
              <c:f>'Figura 2'!$G$5</c:f>
              <c:strCache>
                <c:ptCount val="1"/>
                <c:pt idx="0">
                  <c:v>În % față de trimestrul respectiv 2019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333333333333333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1E3-45B5-BCA0-4FDB9CD19D12}"/>
                </c:ext>
              </c:extLst>
            </c:dLbl>
            <c:dLbl>
              <c:idx val="1"/>
              <c:layout>
                <c:manualLayout>
                  <c:x val="3.3333333333333229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1E3-45B5-BCA0-4FDB9CD19D12}"/>
                </c:ext>
              </c:extLst>
            </c:dLbl>
            <c:dLbl>
              <c:idx val="2"/>
              <c:layout>
                <c:manualLayout>
                  <c:x val="2.7777777777777776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E3-45B5-BCA0-4FDB9CD19D12}"/>
                </c:ext>
              </c:extLst>
            </c:dLbl>
            <c:dLbl>
              <c:idx val="3"/>
              <c:layout>
                <c:manualLayout>
                  <c:x val="-2.7777777777778798E-3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1E3-45B5-BCA0-4FDB9CD19D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2'!$E$10:$E$13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2'!$G$10:$G$13</c:f>
              <c:numCache>
                <c:formatCode>0.0</c:formatCode>
                <c:ptCount val="4"/>
                <c:pt idx="0">
                  <c:v>96.413697362332258</c:v>
                </c:pt>
                <c:pt idx="1">
                  <c:v>92.355727820844109</c:v>
                </c:pt>
                <c:pt idx="2">
                  <c:v>97.887020267356618</c:v>
                </c:pt>
                <c:pt idx="3">
                  <c:v>102.16783216783216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1E3-45B5-BCA0-4FDB9CD1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729472"/>
        <c:axId val="402111720"/>
      </c:lineChart>
      <c:catAx>
        <c:axId val="477208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7209880"/>
        <c:crosses val="autoZero"/>
        <c:auto val="1"/>
        <c:lblAlgn val="ctr"/>
        <c:lblOffset val="100"/>
        <c:noMultiLvlLbl val="0"/>
      </c:catAx>
      <c:valAx>
        <c:axId val="477209880"/>
        <c:scaling>
          <c:orientation val="minMax"/>
          <c:max val="46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7208568"/>
        <c:crosses val="autoZero"/>
        <c:crossBetween val="between"/>
        <c:majorUnit val="20"/>
      </c:valAx>
      <c:valAx>
        <c:axId val="402111720"/>
        <c:scaling>
          <c:orientation val="minMax"/>
          <c:max val="110"/>
          <c:min val="8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7729472"/>
        <c:crosses val="max"/>
        <c:crossBetween val="between"/>
        <c:majorUnit val="10"/>
      </c:valAx>
      <c:catAx>
        <c:axId val="47772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111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569350381296859E-2"/>
          <c:y val="0.85911957896454649"/>
          <c:w val="0.92930555555555561"/>
          <c:h val="0.140736366287547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cap="none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Bărbați</a:t>
            </a:r>
            <a:endParaRPr lang="ru-RU" sz="900" cap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12'!$A$106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12'!$B$105:$I$105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12'!$B$106:$I$106</c:f>
              <c:numCache>
                <c:formatCode>0.0</c:formatCode>
                <c:ptCount val="8"/>
                <c:pt idx="0">
                  <c:v>54.578768858913882</c:v>
                </c:pt>
                <c:pt idx="1">
                  <c:v>47.356624028852153</c:v>
                </c:pt>
                <c:pt idx="2">
                  <c:v>42.973974434870307</c:v>
                </c:pt>
                <c:pt idx="3">
                  <c:v>43.462513582035491</c:v>
                </c:pt>
                <c:pt idx="4">
                  <c:v>44.186506627975994</c:v>
                </c:pt>
                <c:pt idx="5">
                  <c:v>31.173933467139253</c:v>
                </c:pt>
                <c:pt idx="6">
                  <c:v>43.484780326885591</c:v>
                </c:pt>
                <c:pt idx="7">
                  <c:v>44.631682001448901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6-4D56-B959-9FF9AD9E726D}"/>
            </c:ext>
          </c:extLst>
        </c:ser>
        <c:ser>
          <c:idx val="1"/>
          <c:order val="1"/>
          <c:tx>
            <c:strRef>
              <c:f>'Figura 12'!$A$107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12'!$B$105:$I$105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12'!$B$107:$I$107</c:f>
              <c:numCache>
                <c:formatCode>0.0</c:formatCode>
                <c:ptCount val="8"/>
                <c:pt idx="0">
                  <c:v>27.739009525294662</c:v>
                </c:pt>
                <c:pt idx="1">
                  <c:v>35.945531455921262</c:v>
                </c:pt>
                <c:pt idx="2">
                  <c:v>41.811923085355964</c:v>
                </c:pt>
                <c:pt idx="3">
                  <c:v>41.717621492639076</c:v>
                </c:pt>
                <c:pt idx="4">
                  <c:v>47.048737057310561</c:v>
                </c:pt>
                <c:pt idx="5">
                  <c:v>56.010590596575128</c:v>
                </c:pt>
                <c:pt idx="6">
                  <c:v>48.87789273754187</c:v>
                </c:pt>
                <c:pt idx="7">
                  <c:v>43.881115094287388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6-4D56-B959-9FF9AD9E726D}"/>
            </c:ext>
          </c:extLst>
        </c:ser>
        <c:ser>
          <c:idx val="2"/>
          <c:order val="2"/>
          <c:tx>
            <c:strRef>
              <c:f>'Figura 12'!$A$108</c:f>
              <c:strCache>
                <c:ptCount val="1"/>
                <c:pt idx="0">
                  <c:v>Forța de muncă potențoală</c:v>
                </c:pt>
              </c:strCache>
            </c:strRef>
          </c:tx>
          <c:spPr>
            <a:solidFill>
              <a:schemeClr val="accent1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'Figura 12'!$B$105:$I$105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12'!$B$108:$I$108</c:f>
              <c:numCache>
                <c:formatCode>0.0</c:formatCode>
                <c:ptCount val="8"/>
                <c:pt idx="0">
                  <c:v>17.682221615791455</c:v>
                </c:pt>
                <c:pt idx="1">
                  <c:v>16.697844515226585</c:v>
                </c:pt>
                <c:pt idx="2">
                  <c:v>15.214102479773729</c:v>
                </c:pt>
                <c:pt idx="3">
                  <c:v>14.819864925325435</c:v>
                </c:pt>
                <c:pt idx="4">
                  <c:v>8.7647563147134466</c:v>
                </c:pt>
                <c:pt idx="5">
                  <c:v>12.815475936285603</c:v>
                </c:pt>
                <c:pt idx="6">
                  <c:v>7.6373269355725508</c:v>
                </c:pt>
                <c:pt idx="7">
                  <c:v>11.487202904263713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56-4D56-B959-9FF9AD9E7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4725112"/>
        <c:axId val="534726096"/>
      </c:barChart>
      <c:catAx>
        <c:axId val="53472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6096"/>
        <c:crosses val="autoZero"/>
        <c:auto val="1"/>
        <c:lblAlgn val="ctr"/>
        <c:lblOffset val="100"/>
        <c:noMultiLvlLbl val="0"/>
      </c:catAx>
      <c:valAx>
        <c:axId val="534726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72511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12'!$A$124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D9-4716-B840-CBCA59578978}"/>
                </c:ext>
              </c:extLst>
            </c:dLbl>
            <c:dLbl>
              <c:idx val="1"/>
              <c:layout>
                <c:manualLayout>
                  <c:x val="-1.9444444444444445E-2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D9-4716-B840-CBCA59578978}"/>
                </c:ext>
              </c:extLst>
            </c:dLbl>
            <c:dLbl>
              <c:idx val="2"/>
              <c:layout>
                <c:manualLayout>
                  <c:x val="-5.0925337632079971E-17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D9-4716-B840-CBCA59578978}"/>
                </c:ext>
              </c:extLst>
            </c:dLbl>
            <c:dLbl>
              <c:idx val="3"/>
              <c:layout>
                <c:manualLayout>
                  <c:x val="0"/>
                  <c:y val="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D9-4716-B840-CBCA59578978}"/>
                </c:ext>
              </c:extLst>
            </c:dLbl>
            <c:dLbl>
              <c:idx val="5"/>
              <c:layout>
                <c:manualLayout>
                  <c:x val="-4.1666666666666768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D9-4716-B840-CBCA59578978}"/>
                </c:ext>
              </c:extLst>
            </c:dLbl>
            <c:dLbl>
              <c:idx val="6"/>
              <c:layout>
                <c:manualLayout>
                  <c:x val="-1.388888888888878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D9-4716-B840-CBCA59578978}"/>
                </c:ext>
              </c:extLst>
            </c:dLbl>
            <c:dLbl>
              <c:idx val="7"/>
              <c:layout>
                <c:manualLayout>
                  <c:x val="-1.6666666666666767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D9-4716-B840-CBCA595789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12'!$B$122:$I$122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12'!$B$124:$I$124</c:f>
              <c:numCache>
                <c:formatCode>0.0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D9-4716-B840-CBCA59578978}"/>
            </c:ext>
          </c:extLst>
        </c:ser>
        <c:ser>
          <c:idx val="1"/>
          <c:order val="1"/>
          <c:tx>
            <c:strRef>
              <c:f>'Figura 12'!$A$125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D9-4716-B840-CBCA59578978}"/>
                </c:ext>
              </c:extLst>
            </c:dLbl>
            <c:dLbl>
              <c:idx val="1"/>
              <c:layout>
                <c:manualLayout>
                  <c:x val="-1.6666666666666666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D9-4716-B840-CBCA59578978}"/>
                </c:ext>
              </c:extLst>
            </c:dLbl>
            <c:dLbl>
              <c:idx val="2"/>
              <c:layout>
                <c:manualLayout>
                  <c:x val="-2.500000000000005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D9-4716-B840-CBCA59578978}"/>
                </c:ext>
              </c:extLst>
            </c:dLbl>
            <c:dLbl>
              <c:idx val="3"/>
              <c:layout>
                <c:manualLayout>
                  <c:x val="-3.6111111111111108E-2"/>
                  <c:y val="-4.6296296296296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D9-4716-B840-CBCA59578978}"/>
                </c:ext>
              </c:extLst>
            </c:dLbl>
            <c:dLbl>
              <c:idx val="4"/>
              <c:layout>
                <c:manualLayout>
                  <c:x val="-6.9444444444444545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D9-4716-B840-CBCA59578978}"/>
                </c:ext>
              </c:extLst>
            </c:dLbl>
            <c:dLbl>
              <c:idx val="6"/>
              <c:layout>
                <c:manualLayout>
                  <c:x val="-1.6666666666666666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D9-4716-B840-CBCA59578978}"/>
                </c:ext>
              </c:extLst>
            </c:dLbl>
            <c:dLbl>
              <c:idx val="7"/>
              <c:layout>
                <c:manualLayout>
                  <c:x val="-1.6666666666666767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D9-4716-B840-CBCA595789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12'!$B$122:$I$122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12'!$B$125:$I$125</c:f>
              <c:numCache>
                <c:formatCode>0.0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D9-4716-B840-CBCA59578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541704"/>
        <c:axId val="569535800"/>
      </c:lineChart>
      <c:catAx>
        <c:axId val="56954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35800"/>
        <c:crosses val="autoZero"/>
        <c:auto val="1"/>
        <c:lblAlgn val="ctr"/>
        <c:lblOffset val="100"/>
        <c:noMultiLvlLbl val="0"/>
      </c:catAx>
      <c:valAx>
        <c:axId val="56953580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954170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12'!$A$123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55555555555555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C7F-4A6A-9D1F-6A8999596B97}"/>
                </c:ext>
              </c:extLst>
            </c:dLbl>
            <c:dLbl>
              <c:idx val="1"/>
              <c:layout>
                <c:manualLayout>
                  <c:x val="-1.111111111111111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7F-4A6A-9D1F-6A8999596B97}"/>
                </c:ext>
              </c:extLst>
            </c:dLbl>
            <c:dLbl>
              <c:idx val="2"/>
              <c:layout>
                <c:manualLayout>
                  <c:x val="8.3333333333333332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7F-4A6A-9D1F-6A8999596B97}"/>
                </c:ext>
              </c:extLst>
            </c:dLbl>
            <c:dLbl>
              <c:idx val="3"/>
              <c:layout>
                <c:manualLayout>
                  <c:x val="-1.6666666666666666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7F-4A6A-9D1F-6A8999596B97}"/>
                </c:ext>
              </c:extLst>
            </c:dLbl>
            <c:dLbl>
              <c:idx val="4"/>
              <c:layout>
                <c:manualLayout>
                  <c:x val="-5.8333333333333334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7F-4A6A-9D1F-6A8999596B97}"/>
                </c:ext>
              </c:extLst>
            </c:dLbl>
            <c:dLbl>
              <c:idx val="6"/>
              <c:layout>
                <c:manualLayout>
                  <c:x val="-1.111111111111111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C7F-4A6A-9D1F-6A8999596B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12'!$B$122:$I$122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12'!$B$123:$I$123</c:f>
              <c:numCache>
                <c:formatCode>0.0</c:formatCode>
                <c:ptCount val="8"/>
                <c:pt idx="0">
                  <c:v>14.112554112554113</c:v>
                </c:pt>
                <c:pt idx="1">
                  <c:v>9.9323972958918354</c:v>
                </c:pt>
                <c:pt idx="2">
                  <c:v>8.8703800104112442</c:v>
                </c:pt>
                <c:pt idx="3">
                  <c:v>8.9361228577787681</c:v>
                </c:pt>
                <c:pt idx="4">
                  <c:v>9.3217350417303386</c:v>
                </c:pt>
                <c:pt idx="5">
                  <c:v>13.541904544416534</c:v>
                </c:pt>
                <c:pt idx="6">
                  <c:v>7.488594636697453</c:v>
                </c:pt>
                <c:pt idx="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7F-4A6A-9D1F-6A8999596B97}"/>
            </c:ext>
          </c:extLst>
        </c:ser>
        <c:ser>
          <c:idx val="1"/>
          <c:order val="1"/>
          <c:tx>
            <c:strRef>
              <c:f>'Figura 12'!$A$124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4444444444444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7F-4A6A-9D1F-6A8999596B97}"/>
                </c:ext>
              </c:extLst>
            </c:dLbl>
            <c:dLbl>
              <c:idx val="1"/>
              <c:layout>
                <c:manualLayout>
                  <c:x val="-2.222222222222222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C7F-4A6A-9D1F-6A8999596B97}"/>
                </c:ext>
              </c:extLst>
            </c:dLbl>
            <c:dLbl>
              <c:idx val="3"/>
              <c:layout>
                <c:manualLayout>
                  <c:x val="-2.500000000000005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C7F-4A6A-9D1F-6A8999596B97}"/>
                </c:ext>
              </c:extLst>
            </c:dLbl>
            <c:dLbl>
              <c:idx val="5"/>
              <c:layout>
                <c:manualLayout>
                  <c:x val="-4.7222222222222325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C7F-4A6A-9D1F-6A8999596B97}"/>
                </c:ext>
              </c:extLst>
            </c:dLbl>
            <c:dLbl>
              <c:idx val="6"/>
              <c:layout>
                <c:manualLayout>
                  <c:x val="-6.1111111111111109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C7F-4A6A-9D1F-6A8999596B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12'!$B$122:$I$122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12'!$B$124:$I$124</c:f>
              <c:numCache>
                <c:formatCode>0.0</c:formatCode>
                <c:ptCount val="8"/>
                <c:pt idx="0">
                  <c:v>12.250376541412678</c:v>
                </c:pt>
                <c:pt idx="1">
                  <c:v>7.8757806186573038</c:v>
                </c:pt>
                <c:pt idx="2">
                  <c:v>8.4141231521854731</c:v>
                </c:pt>
                <c:pt idx="3">
                  <c:v>7.5318896872301071</c:v>
                </c:pt>
                <c:pt idx="4">
                  <c:v>8.2464898824229511</c:v>
                </c:pt>
                <c:pt idx="5">
                  <c:v>11.616968811361248</c:v>
                </c:pt>
                <c:pt idx="6">
                  <c:v>6.4357696279773817</c:v>
                </c:pt>
                <c:pt idx="7">
                  <c:v>6.8448609421067719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7F-4A6A-9D1F-6A8999596B97}"/>
            </c:ext>
          </c:extLst>
        </c:ser>
        <c:ser>
          <c:idx val="2"/>
          <c:order val="2"/>
          <c:tx>
            <c:strRef>
              <c:f>'Figura 12'!$A$125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3.0555555555555607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7F-4A6A-9D1F-6A8999596B97}"/>
                </c:ext>
              </c:extLst>
            </c:dLbl>
            <c:dLbl>
              <c:idx val="3"/>
              <c:layout>
                <c:manualLayout>
                  <c:x val="-4.16666666666666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7F-4A6A-9D1F-6A8999596B97}"/>
                </c:ext>
              </c:extLst>
            </c:dLbl>
            <c:dLbl>
              <c:idx val="4"/>
              <c:layout>
                <c:manualLayout>
                  <c:x val="-6.6666666666666666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7F-4A6A-9D1F-6A8999596B97}"/>
                </c:ext>
              </c:extLst>
            </c:dLbl>
            <c:dLbl>
              <c:idx val="6"/>
              <c:layout>
                <c:manualLayout>
                  <c:x val="-1.1111111111111112E-2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C7F-4A6A-9D1F-6A8999596B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12'!$B$122:$I$122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12'!$B$125:$I$125</c:f>
              <c:numCache>
                <c:formatCode>0.0</c:formatCode>
                <c:ptCount val="8"/>
                <c:pt idx="0">
                  <c:v>15.775296377460757</c:v>
                </c:pt>
                <c:pt idx="1">
                  <c:v>11.81052053311253</c:v>
                </c:pt>
                <c:pt idx="2">
                  <c:v>9.3015240476486678</c:v>
                </c:pt>
                <c:pt idx="3">
                  <c:v>10.285172102481397</c:v>
                </c:pt>
                <c:pt idx="4">
                  <c:v>10.319950452259254</c:v>
                </c:pt>
                <c:pt idx="5">
                  <c:v>15.281823264150987</c:v>
                </c:pt>
                <c:pt idx="6">
                  <c:v>8.4318815903707875</c:v>
                </c:pt>
                <c:pt idx="7">
                  <c:v>9.4067285538429068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7F-4A6A-9D1F-6A8999596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747376"/>
        <c:axId val="523747704"/>
      </c:lineChart>
      <c:catAx>
        <c:axId val="52374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704"/>
        <c:crosses val="autoZero"/>
        <c:auto val="1"/>
        <c:lblAlgn val="ctr"/>
        <c:lblOffset val="100"/>
        <c:noMultiLvlLbl val="0"/>
      </c:catAx>
      <c:valAx>
        <c:axId val="523747704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747376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Femei</a:t>
            </a:r>
            <a:endParaRPr lang="ru-RU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13'!$A$5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13'!$B$4:$I$4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13'!$B$5:$I$5</c:f>
              <c:numCache>
                <c:formatCode>0.0</c:formatCode>
                <c:ptCount val="8"/>
                <c:pt idx="0">
                  <c:v>51.649606078185528</c:v>
                </c:pt>
                <c:pt idx="1">
                  <c:v>38.443454932654809</c:v>
                </c:pt>
                <c:pt idx="2">
                  <c:v>46.007229707525461</c:v>
                </c:pt>
                <c:pt idx="3">
                  <c:v>52.830641772227892</c:v>
                </c:pt>
                <c:pt idx="4">
                  <c:v>41.699937893709517</c:v>
                </c:pt>
                <c:pt idx="5">
                  <c:v>29.58457464415757</c:v>
                </c:pt>
                <c:pt idx="6">
                  <c:v>46.895035720827998</c:v>
                </c:pt>
                <c:pt idx="7">
                  <c:v>42.857345703008868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6-43B5-B94B-0626895034DE}"/>
            </c:ext>
          </c:extLst>
        </c:ser>
        <c:ser>
          <c:idx val="1"/>
          <c:order val="1"/>
          <c:tx>
            <c:strRef>
              <c:f>'Figura 13'!$A$6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13'!$B$4:$I$4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13'!$B$6:$I$6</c:f>
              <c:numCache>
                <c:formatCode>0.0</c:formatCode>
                <c:ptCount val="8"/>
                <c:pt idx="0">
                  <c:v>26.255216423077641</c:v>
                </c:pt>
                <c:pt idx="1">
                  <c:v>37.796277346018748</c:v>
                </c:pt>
                <c:pt idx="2">
                  <c:v>39.20473217219849</c:v>
                </c:pt>
                <c:pt idx="3">
                  <c:v>35.144383742570689</c:v>
                </c:pt>
                <c:pt idx="4">
                  <c:v>39.878153372963062</c:v>
                </c:pt>
                <c:pt idx="5">
                  <c:v>51.628186031115519</c:v>
                </c:pt>
                <c:pt idx="6">
                  <c:v>45.726323502472979</c:v>
                </c:pt>
                <c:pt idx="7">
                  <c:v>49.523633724058982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6-43B5-B94B-0626895034DE}"/>
            </c:ext>
          </c:extLst>
        </c:ser>
        <c:ser>
          <c:idx val="2"/>
          <c:order val="2"/>
          <c:tx>
            <c:strRef>
              <c:f>'Figura 13'!$A$7</c:f>
              <c:strCache>
                <c:ptCount val="1"/>
                <c:pt idx="0">
                  <c:v>Forța de muncă potențială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13'!$B$4:$I$4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13'!$B$7:$I$7</c:f>
              <c:numCache>
                <c:formatCode>0.0</c:formatCode>
                <c:ptCount val="8"/>
                <c:pt idx="0">
                  <c:v>22.095177498736827</c:v>
                </c:pt>
                <c:pt idx="1">
                  <c:v>23.760267721326439</c:v>
                </c:pt>
                <c:pt idx="2">
                  <c:v>14.78803812027604</c:v>
                </c:pt>
                <c:pt idx="3">
                  <c:v>12.024974485201417</c:v>
                </c:pt>
                <c:pt idx="4">
                  <c:v>18.421908733327417</c:v>
                </c:pt>
                <c:pt idx="5">
                  <c:v>18.787239324726915</c:v>
                </c:pt>
                <c:pt idx="6">
                  <c:v>7.3786407766990285</c:v>
                </c:pt>
                <c:pt idx="7">
                  <c:v>7.6190205729321514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26-43B5-B94B-062689503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9239368"/>
        <c:axId val="489241008"/>
      </c:barChart>
      <c:catAx>
        <c:axId val="489239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9241008"/>
        <c:crosses val="autoZero"/>
        <c:auto val="1"/>
        <c:lblAlgn val="ctr"/>
        <c:lblOffset val="100"/>
        <c:noMultiLvlLbl val="0"/>
      </c:catAx>
      <c:valAx>
        <c:axId val="48924100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9239368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Bărbați</a:t>
            </a:r>
            <a:endParaRPr lang="ru-RU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13'!$A$11</c:f>
              <c:strCache>
                <c:ptCount val="1"/>
                <c:pt idx="0">
                  <c:v>Șomaj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13'!$B$10:$I$10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13'!$B$11:$I$11</c:f>
              <c:numCache>
                <c:formatCode>0.0</c:formatCode>
                <c:ptCount val="8"/>
                <c:pt idx="0">
                  <c:v>54.578768858913882</c:v>
                </c:pt>
                <c:pt idx="1">
                  <c:v>47.356624028852153</c:v>
                </c:pt>
                <c:pt idx="2">
                  <c:v>42.973974434870307</c:v>
                </c:pt>
                <c:pt idx="3">
                  <c:v>43.462513582035491</c:v>
                </c:pt>
                <c:pt idx="4">
                  <c:v>44.186506627975994</c:v>
                </c:pt>
                <c:pt idx="5">
                  <c:v>31.173933467139253</c:v>
                </c:pt>
                <c:pt idx="6">
                  <c:v>43.484780326885591</c:v>
                </c:pt>
                <c:pt idx="7">
                  <c:v>44.631682001448901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9-4CF8-8AF6-27C3E49BF5E8}"/>
            </c:ext>
          </c:extLst>
        </c:ser>
        <c:ser>
          <c:idx val="1"/>
          <c:order val="1"/>
          <c:tx>
            <c:strRef>
              <c:f>'Figura 13'!$A$12</c:f>
              <c:strCache>
                <c:ptCount val="1"/>
                <c:pt idx="0">
                  <c:v>Subocupare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13'!$B$10:$I$10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13'!$B$12:$I$12</c:f>
              <c:numCache>
                <c:formatCode>0.0</c:formatCode>
                <c:ptCount val="8"/>
                <c:pt idx="0">
                  <c:v>27.739009525294662</c:v>
                </c:pt>
                <c:pt idx="1">
                  <c:v>35.945531455921262</c:v>
                </c:pt>
                <c:pt idx="2">
                  <c:v>41.811923085355964</c:v>
                </c:pt>
                <c:pt idx="3">
                  <c:v>41.717621492639076</c:v>
                </c:pt>
                <c:pt idx="4">
                  <c:v>47.048737057310561</c:v>
                </c:pt>
                <c:pt idx="5">
                  <c:v>56.010590596575128</c:v>
                </c:pt>
                <c:pt idx="6">
                  <c:v>48.87789273754187</c:v>
                </c:pt>
                <c:pt idx="7">
                  <c:v>43.881115094287388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C9-4CF8-8AF6-27C3E49BF5E8}"/>
            </c:ext>
          </c:extLst>
        </c:ser>
        <c:ser>
          <c:idx val="2"/>
          <c:order val="2"/>
          <c:tx>
            <c:strRef>
              <c:f>'Figura 13'!$A$13</c:f>
              <c:strCache>
                <c:ptCount val="1"/>
                <c:pt idx="0">
                  <c:v>Forța de muncă potențială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13'!$B$10:$I$10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13'!$B$13:$I$13</c:f>
              <c:numCache>
                <c:formatCode>0.0</c:formatCode>
                <c:ptCount val="8"/>
                <c:pt idx="0">
                  <c:v>17.682221615791455</c:v>
                </c:pt>
                <c:pt idx="1">
                  <c:v>16.697844515226585</c:v>
                </c:pt>
                <c:pt idx="2">
                  <c:v>15.214102479773729</c:v>
                </c:pt>
                <c:pt idx="3">
                  <c:v>14.819864925325435</c:v>
                </c:pt>
                <c:pt idx="4">
                  <c:v>8.7647563147134466</c:v>
                </c:pt>
                <c:pt idx="5">
                  <c:v>12.815475936285603</c:v>
                </c:pt>
                <c:pt idx="6">
                  <c:v>7.6373269355725508</c:v>
                </c:pt>
                <c:pt idx="7">
                  <c:v>11.487202904263713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C9-4CF8-8AF6-27C3E49BF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8258304"/>
        <c:axId val="478258632"/>
      </c:barChart>
      <c:catAx>
        <c:axId val="47825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8258632"/>
        <c:crosses val="autoZero"/>
        <c:auto val="1"/>
        <c:lblAlgn val="ctr"/>
        <c:lblOffset val="100"/>
        <c:noMultiLvlLbl val="0"/>
      </c:catAx>
      <c:valAx>
        <c:axId val="478258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825830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Republica Moldova</a:t>
            </a:r>
            <a:endParaRPr lang="ru-RU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643919510061244E-2"/>
          <c:y val="0.14583333333333334"/>
          <c:w val="0.91624496937882771"/>
          <c:h val="0.63965150189559639"/>
        </c:manualLayout>
      </c:layout>
      <c:lineChart>
        <c:grouping val="standard"/>
        <c:varyColors val="0"/>
        <c:ser>
          <c:idx val="0"/>
          <c:order val="0"/>
          <c:tx>
            <c:strRef>
              <c:f>'Figura 14'!$A$6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6666666666666666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B9F-48FB-BD20-F19346F3AECF}"/>
                </c:ext>
              </c:extLst>
            </c:dLbl>
            <c:dLbl>
              <c:idx val="1"/>
              <c:layout>
                <c:manualLayout>
                  <c:x val="-3.3333333333333333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9F-48FB-BD20-F19346F3AECF}"/>
                </c:ext>
              </c:extLst>
            </c:dLbl>
            <c:dLbl>
              <c:idx val="2"/>
              <c:layout>
                <c:manualLayout>
                  <c:x val="2.777777777777676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9F-48FB-BD20-F19346F3AECF}"/>
                </c:ext>
              </c:extLst>
            </c:dLbl>
            <c:dLbl>
              <c:idx val="3"/>
              <c:layout>
                <c:manualLayout>
                  <c:x val="-4.4444444444444446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B9F-48FB-BD20-F19346F3AE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14'!$B$5:$E$5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14'!$B$6:$E$6</c:f>
              <c:numCache>
                <c:formatCode>0.0</c:formatCode>
                <c:ptCount val="4"/>
                <c:pt idx="0">
                  <c:v>9.5300766147495057</c:v>
                </c:pt>
                <c:pt idx="1">
                  <c:v>13.693139857014661</c:v>
                </c:pt>
                <c:pt idx="2">
                  <c:v>7.4258536262188226</c:v>
                </c:pt>
                <c:pt idx="3">
                  <c:v>8.2193483916218426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9F-48FB-BD20-F19346F3AECF}"/>
            </c:ext>
          </c:extLst>
        </c:ser>
        <c:ser>
          <c:idx val="1"/>
          <c:order val="1"/>
          <c:tx>
            <c:strRef>
              <c:f>'Figura 14'!$A$7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B9F-48FB-BD20-F19346F3AECF}"/>
                </c:ext>
              </c:extLst>
            </c:dLbl>
            <c:dLbl>
              <c:idx val="1"/>
              <c:layout>
                <c:manualLayout>
                  <c:x val="-3.888888888888889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B9F-48FB-BD20-F19346F3AECF}"/>
                </c:ext>
              </c:extLst>
            </c:dLbl>
            <c:dLbl>
              <c:idx val="2"/>
              <c:layout>
                <c:manualLayout>
                  <c:x val="-1.0185067526415994E-16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B9F-48FB-BD20-F19346F3AECF}"/>
                </c:ext>
              </c:extLst>
            </c:dLbl>
            <c:dLbl>
              <c:idx val="3"/>
              <c:layout>
                <c:manualLayout>
                  <c:x val="-4.4444444444444446E-2"/>
                  <c:y val="-2.3148148148148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B9F-48FB-BD20-F19346F3AE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14'!$B$5:$E$5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14'!$B$7:$E$7</c:f>
              <c:numCache>
                <c:formatCode>0.0</c:formatCode>
                <c:ptCount val="4"/>
                <c:pt idx="0">
                  <c:v>8.4908738217657511</c:v>
                </c:pt>
                <c:pt idx="1">
                  <c:v>11.64585624474752</c:v>
                </c:pt>
                <c:pt idx="2">
                  <c:v>6.527027126939883</c:v>
                </c:pt>
                <c:pt idx="3">
                  <c:v>6.73990528046631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9F-48FB-BD20-F19346F3AECF}"/>
            </c:ext>
          </c:extLst>
        </c:ser>
        <c:ser>
          <c:idx val="2"/>
          <c:order val="2"/>
          <c:tx>
            <c:strRef>
              <c:f>'Figura 14'!$A$8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05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B9F-48FB-BD20-F19346F3AECF}"/>
                </c:ext>
              </c:extLst>
            </c:dLbl>
            <c:dLbl>
              <c:idx val="2"/>
              <c:layout>
                <c:manualLayout>
                  <c:x val="-1.3888888888888888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B9F-48FB-BD20-F19346F3AECF}"/>
                </c:ext>
              </c:extLst>
            </c:dLbl>
            <c:dLbl>
              <c:idx val="3"/>
              <c:layout>
                <c:manualLayout>
                  <c:x val="-4.7222222222222117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9F-48FB-BD20-F19346F3AE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14'!$B$5:$E$5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14'!$B$8:$E$8</c:f>
              <c:numCache>
                <c:formatCode>0.0</c:formatCode>
                <c:ptCount val="4"/>
                <c:pt idx="0">
                  <c:v>10.505133918507498</c:v>
                </c:pt>
                <c:pt idx="1">
                  <c:v>15.548079225996538</c:v>
                </c:pt>
                <c:pt idx="2">
                  <c:v>8.2281126264848226</c:v>
                </c:pt>
                <c:pt idx="3">
                  <c:v>9.5658973083661554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9F-48FB-BD20-F19346F3A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537448"/>
        <c:axId val="405530560"/>
      </c:lineChart>
      <c:catAx>
        <c:axId val="405537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5530560"/>
        <c:crosses val="autoZero"/>
        <c:auto val="1"/>
        <c:lblAlgn val="ctr"/>
        <c:lblOffset val="100"/>
        <c:noMultiLvlLbl val="0"/>
      </c:catAx>
      <c:valAx>
        <c:axId val="405530560"/>
        <c:scaling>
          <c:orientation val="minMax"/>
          <c:max val="16.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5537448"/>
        <c:crosses val="autoZero"/>
        <c:crossBetween val="between"/>
        <c:majorUnit val="2.8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UE-27</a:t>
            </a:r>
            <a:endParaRPr lang="ru-RU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643919510061258E-2"/>
          <c:y val="0.16113444152814232"/>
          <c:w val="0.90504422761432479"/>
          <c:h val="0.61061424613589965"/>
        </c:manualLayout>
      </c:layout>
      <c:lineChart>
        <c:grouping val="standard"/>
        <c:varyColors val="0"/>
        <c:ser>
          <c:idx val="0"/>
          <c:order val="0"/>
          <c:tx>
            <c:strRef>
              <c:f>'Figura 14'!$A$12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111111111111108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72F-4A10-8384-ACD12286B100}"/>
                </c:ext>
              </c:extLst>
            </c:dLbl>
            <c:dLbl>
              <c:idx val="1"/>
              <c:layout>
                <c:manualLayout>
                  <c:x val="0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72F-4A10-8384-ACD12286B100}"/>
                </c:ext>
              </c:extLst>
            </c:dLbl>
            <c:dLbl>
              <c:idx val="2"/>
              <c:layout>
                <c:manualLayout>
                  <c:x val="-4.4444444444444543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72F-4A10-8384-ACD12286B100}"/>
                </c:ext>
              </c:extLst>
            </c:dLbl>
            <c:dLbl>
              <c:idx val="3"/>
              <c:layout>
                <c:manualLayout>
                  <c:x val="-0.05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72F-4A10-8384-ACD12286B1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14'!$B$11:$E$11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14'!$B$12:$E$12</c:f>
              <c:numCache>
                <c:formatCode>0.0</c:formatCode>
                <c:ptCount val="4"/>
                <c:pt idx="0">
                  <c:v>12.8</c:v>
                </c:pt>
                <c:pt idx="1">
                  <c:v>14.3</c:v>
                </c:pt>
                <c:pt idx="2">
                  <c:v>14.1</c:v>
                </c:pt>
                <c:pt idx="3">
                  <c:v>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2F-4A10-8384-ACD12286B100}"/>
            </c:ext>
          </c:extLst>
        </c:ser>
        <c:ser>
          <c:idx val="1"/>
          <c:order val="1"/>
          <c:tx>
            <c:strRef>
              <c:f>'Figura 14'!$A$13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6666666666666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72F-4A10-8384-ACD12286B100}"/>
                </c:ext>
              </c:extLst>
            </c:dLbl>
            <c:dLbl>
              <c:idx val="1"/>
              <c:layout>
                <c:manualLayout>
                  <c:x val="-3.9130434782608699E-2"/>
                  <c:y val="-4.23950376989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72F-4A10-8384-ACD12286B100}"/>
                </c:ext>
              </c:extLst>
            </c:dLbl>
            <c:dLbl>
              <c:idx val="2"/>
              <c:layout>
                <c:manualLayout>
                  <c:x val="-1.3888888888888888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72F-4A10-8384-ACD12286B100}"/>
                </c:ext>
              </c:extLst>
            </c:dLbl>
            <c:dLbl>
              <c:idx val="3"/>
              <c:layout>
                <c:manualLayout>
                  <c:x val="-5.277777777777777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72F-4A10-8384-ACD12286B1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14'!$B$11:$E$11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14'!$B$13:$E$13</c:f>
              <c:numCache>
                <c:formatCode>0.0</c:formatCode>
                <c:ptCount val="4"/>
                <c:pt idx="0">
                  <c:v>15.1</c:v>
                </c:pt>
                <c:pt idx="1">
                  <c:v>16.600000000000001</c:v>
                </c:pt>
                <c:pt idx="2">
                  <c:v>16.5</c:v>
                </c:pt>
                <c:pt idx="3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2F-4A10-8384-ACD12286B100}"/>
            </c:ext>
          </c:extLst>
        </c:ser>
        <c:ser>
          <c:idx val="2"/>
          <c:order val="2"/>
          <c:tx>
            <c:strRef>
              <c:f>'Figura 14'!$A$14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318840579710145E-2"/>
                  <c:y val="-4.9937578027465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72F-4A10-8384-ACD12286B100}"/>
                </c:ext>
              </c:extLst>
            </c:dLbl>
            <c:dLbl>
              <c:idx val="1"/>
              <c:layout>
                <c:manualLayout>
                  <c:x val="-3.333333333333333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72F-4A10-8384-ACD12286B100}"/>
                </c:ext>
              </c:extLst>
            </c:dLbl>
            <c:dLbl>
              <c:idx val="2"/>
              <c:layout>
                <c:manualLayout>
                  <c:x val="-2.2222222222222324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72F-4A10-8384-ACD12286B100}"/>
                </c:ext>
              </c:extLst>
            </c:dLbl>
            <c:dLbl>
              <c:idx val="3"/>
              <c:layout>
                <c:manualLayout>
                  <c:x val="-5.5313933584389012E-2"/>
                  <c:y val="-6.9912609238452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72F-4A10-8384-ACD12286B1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14'!$B$11:$E$11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14'!$B$14:$E$14</c:f>
              <c:numCache>
                <c:formatCode>0.0</c:formatCode>
                <c:ptCount val="4"/>
                <c:pt idx="0">
                  <c:v>10.8</c:v>
                </c:pt>
                <c:pt idx="1">
                  <c:v>12.4</c:v>
                </c:pt>
                <c:pt idx="2">
                  <c:v>11.9</c:v>
                </c:pt>
                <c:pt idx="3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2F-4A10-8384-ACD12286B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519080"/>
        <c:axId val="405523672"/>
      </c:lineChart>
      <c:catAx>
        <c:axId val="405519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5523672"/>
        <c:crosses val="autoZero"/>
        <c:auto val="1"/>
        <c:lblAlgn val="ctr"/>
        <c:lblOffset val="100"/>
        <c:noMultiLvlLbl val="0"/>
      </c:catAx>
      <c:valAx>
        <c:axId val="40552367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5519080"/>
        <c:crosses val="autoZero"/>
        <c:crossBetween val="between"/>
        <c:majorUnit val="2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94588592121114E-2"/>
          <c:y val="8.7476655059551836E-2"/>
          <c:w val="0.88901159230096238"/>
          <c:h val="0.64660259665007858"/>
        </c:manualLayout>
      </c:layout>
      <c:lineChart>
        <c:grouping val="standard"/>
        <c:varyColors val="0"/>
        <c:ser>
          <c:idx val="0"/>
          <c:order val="0"/>
          <c:tx>
            <c:strRef>
              <c:f>'Figura 15'!$A$5</c:f>
              <c:strCache>
                <c:ptCount val="1"/>
                <c:pt idx="0">
                  <c:v>   LU1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8.6580071823964301E-3"/>
                  <c:y val="-3.7986704653371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681-4216-A072-5058CD35851B}"/>
                </c:ext>
              </c:extLst>
            </c:dLbl>
            <c:dLbl>
              <c:idx val="2"/>
              <c:layout>
                <c:manualLayout>
                  <c:x val="-2.1645017955991869E-3"/>
                  <c:y val="-3.4188034188034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681-4216-A072-5058CD35851B}"/>
                </c:ext>
              </c:extLst>
            </c:dLbl>
            <c:dLbl>
              <c:idx val="3"/>
              <c:layout>
                <c:manualLayout>
                  <c:x val="-8.6580071823964301E-3"/>
                  <c:y val="-2.6590693257359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681-4216-A072-5058CD35851B}"/>
                </c:ext>
              </c:extLst>
            </c:dLbl>
            <c:dLbl>
              <c:idx val="4"/>
              <c:layout>
                <c:manualLayout>
                  <c:x val="-1.731601436479286E-2"/>
                  <c:y val="-2.6590693257359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681-4216-A072-5058CD35851B}"/>
                </c:ext>
              </c:extLst>
            </c:dLbl>
            <c:dLbl>
              <c:idx val="5"/>
              <c:layout>
                <c:manualLayout>
                  <c:x val="-1.731601436479278E-2"/>
                  <c:y val="-4.1785375118708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681-4216-A072-5058CD3585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15'!$B$4:$I$4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15'!$B$5:$I$5</c:f>
              <c:numCache>
                <c:formatCode>0.0</c:formatCode>
                <c:ptCount val="8"/>
                <c:pt idx="0">
                  <c:v>7.7443499213177809</c:v>
                </c:pt>
                <c:pt idx="1">
                  <c:v>4.4514558815837884</c:v>
                </c:pt>
                <c:pt idx="2">
                  <c:v>3.9932901651715356</c:v>
                </c:pt>
                <c:pt idx="3">
                  <c:v>4.2893347439817111</c:v>
                </c:pt>
                <c:pt idx="4">
                  <c:v>4.0714113938155156</c:v>
                </c:pt>
                <c:pt idx="5">
                  <c:v>4.2192534527987453</c:v>
                </c:pt>
                <c:pt idx="6">
                  <c:v>3.382995498610244</c:v>
                </c:pt>
                <c:pt idx="7" formatCode="General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4-4F18-889A-05772438F611}"/>
            </c:ext>
          </c:extLst>
        </c:ser>
        <c:ser>
          <c:idx val="1"/>
          <c:order val="1"/>
          <c:tx>
            <c:strRef>
              <c:f>'Figura 15'!$A$6</c:f>
              <c:strCache>
                <c:ptCount val="1"/>
                <c:pt idx="0">
                  <c:v>   LU2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6.4935053867973234E-3"/>
                  <c:y val="-3.0389363722697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681-4216-A072-5058CD35851B}"/>
                </c:ext>
              </c:extLst>
            </c:dLbl>
            <c:dLbl>
              <c:idx val="2"/>
              <c:layout>
                <c:manualLayout>
                  <c:x val="-1.948051616039197E-2"/>
                  <c:y val="-3.4188034188034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681-4216-A072-5058CD35851B}"/>
                </c:ext>
              </c:extLst>
            </c:dLbl>
            <c:dLbl>
              <c:idx val="3"/>
              <c:layout>
                <c:manualLayout>
                  <c:x val="-2.1645017955991077E-2"/>
                  <c:y val="-3.0389363722697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681-4216-A072-5058CD35851B}"/>
                </c:ext>
              </c:extLst>
            </c:dLbl>
            <c:dLbl>
              <c:idx val="5"/>
              <c:layout>
                <c:manualLayout>
                  <c:x val="-4.3290035911982154E-2"/>
                  <c:y val="-2.6590693257359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681-4216-A072-5058CD35851B}"/>
                </c:ext>
              </c:extLst>
            </c:dLbl>
            <c:dLbl>
              <c:idx val="6"/>
              <c:layout>
                <c:manualLayout>
                  <c:x val="0"/>
                  <c:y val="2.2792022792022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681-4216-A072-5058CD3585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15'!$B$4:$I$4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15'!$B$6:$I$6</c:f>
              <c:numCache>
                <c:formatCode>0.0</c:formatCode>
                <c:ptCount val="8"/>
                <c:pt idx="0">
                  <c:v>11.680996989787584</c:v>
                </c:pt>
                <c:pt idx="1">
                  <c:v>8.1623117395663698</c:v>
                </c:pt>
                <c:pt idx="2">
                  <c:v>7.6421480011091596</c:v>
                </c:pt>
                <c:pt idx="3">
                  <c:v>7.8139083459400975</c:v>
                </c:pt>
                <c:pt idx="4">
                  <c:v>8.2218173687309157</c:v>
                </c:pt>
                <c:pt idx="5">
                  <c:v>11.716450408906551</c:v>
                </c:pt>
                <c:pt idx="6">
                  <c:v>6.9684729610630312</c:v>
                </c:pt>
                <c:pt idx="7" formatCode="General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4-4F18-889A-05772438F611}"/>
            </c:ext>
          </c:extLst>
        </c:ser>
        <c:ser>
          <c:idx val="2"/>
          <c:order val="2"/>
          <c:tx>
            <c:strRef>
              <c:f>'Figura 15'!$A$7</c:f>
              <c:strCache>
                <c:ptCount val="1"/>
                <c:pt idx="0">
                  <c:v>   LU3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125534116383068E-2"/>
                  <c:y val="3.418803418803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681-4216-A072-5058CD35851B}"/>
                </c:ext>
              </c:extLst>
            </c:dLbl>
            <c:dLbl>
              <c:idx val="1"/>
              <c:layout>
                <c:manualLayout>
                  <c:x val="-6.4935053867973234E-3"/>
                  <c:y val="-3.4188034188034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681-4216-A072-5058CD35851B}"/>
                </c:ext>
              </c:extLst>
            </c:dLbl>
            <c:dLbl>
              <c:idx val="2"/>
              <c:layout>
                <c:manualLayout>
                  <c:x val="-1.2987010773594685E-2"/>
                  <c:y val="-4.9382716049382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681-4216-A072-5058CD35851B}"/>
                </c:ext>
              </c:extLst>
            </c:dLbl>
            <c:dLbl>
              <c:idx val="3"/>
              <c:layout>
                <c:manualLayout>
                  <c:x val="-3.2467526933986614E-2"/>
                  <c:y val="-4.5584045584045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681-4216-A072-5058CD35851B}"/>
                </c:ext>
              </c:extLst>
            </c:dLbl>
            <c:dLbl>
              <c:idx val="4"/>
              <c:layout>
                <c:manualLayout>
                  <c:x val="-2.81385233427884E-2"/>
                  <c:y val="-4.9382716049382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681-4216-A072-5058CD35851B}"/>
                </c:ext>
              </c:extLst>
            </c:dLbl>
            <c:dLbl>
              <c:idx val="6"/>
              <c:layout>
                <c:manualLayout>
                  <c:x val="-1.948051616039197E-2"/>
                  <c:y val="-5.698005698005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81-4216-A072-5058CD3585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15'!$B$4:$I$4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15'!$B$7:$I$7</c:f>
              <c:numCache>
                <c:formatCode>0.0</c:formatCode>
                <c:ptCount val="8"/>
                <c:pt idx="0">
                  <c:v>10.281747922958422</c:v>
                </c:pt>
                <c:pt idx="1">
                  <c:v>6.2897370772130685</c:v>
                </c:pt>
                <c:pt idx="2">
                  <c:v>5.2716499827925185</c:v>
                </c:pt>
                <c:pt idx="3">
                  <c:v>5.4568062123589138</c:v>
                </c:pt>
                <c:pt idx="4">
                  <c:v>5.2233756122941024</c:v>
                </c:pt>
                <c:pt idx="5">
                  <c:v>6.1971145122416296</c:v>
                </c:pt>
                <c:pt idx="6">
                  <c:v>3.9280565657664965</c:v>
                </c:pt>
                <c:pt idx="7" formatCode="General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4-4F18-889A-05772438F611}"/>
            </c:ext>
          </c:extLst>
        </c:ser>
        <c:ser>
          <c:idx val="3"/>
          <c:order val="3"/>
          <c:tx>
            <c:strRef>
              <c:f>'Figura 15'!$A$8</c:f>
              <c:strCache>
                <c:ptCount val="1"/>
                <c:pt idx="0">
                  <c:v>   LU4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2987010773594647E-2"/>
                  <c:y val="-6.0778727445394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681-4216-A072-5058CD35851B}"/>
                </c:ext>
              </c:extLst>
            </c:dLbl>
            <c:dLbl>
              <c:idx val="2"/>
              <c:layout>
                <c:manualLayout>
                  <c:x val="-2.3809519751590263E-2"/>
                  <c:y val="-4.5584045584045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681-4216-A072-5058CD35851B}"/>
                </c:ext>
              </c:extLst>
            </c:dLbl>
            <c:dLbl>
              <c:idx val="3"/>
              <c:layout>
                <c:manualLayout>
                  <c:x val="-3.2467526933986614E-2"/>
                  <c:y val="-5.3181386514719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681-4216-A072-5058CD35851B}"/>
                </c:ext>
              </c:extLst>
            </c:dLbl>
            <c:dLbl>
              <c:idx val="4"/>
              <c:layout>
                <c:manualLayout>
                  <c:x val="-5.4112544889977694E-2"/>
                  <c:y val="-4.1785375118708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681-4216-A072-5058CD35851B}"/>
                </c:ext>
              </c:extLst>
            </c:dLbl>
            <c:dLbl>
              <c:idx val="6"/>
              <c:layout>
                <c:manualLayout>
                  <c:x val="-1.5151512569193754E-2"/>
                  <c:y val="-5.698005698005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681-4216-A072-5058CD3585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15'!$B$4:$I$4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15'!$B$8:$I$8</c:f>
              <c:numCache>
                <c:formatCode>0.0</c:formatCode>
                <c:ptCount val="8"/>
                <c:pt idx="0">
                  <c:v>14.110121510116452</c:v>
                </c:pt>
                <c:pt idx="1">
                  <c:v>9.9291988955861523</c:v>
                </c:pt>
                <c:pt idx="2">
                  <c:v>8.8719221183587926</c:v>
                </c:pt>
                <c:pt idx="3">
                  <c:v>8.9383873316355107</c:v>
                </c:pt>
                <c:pt idx="4">
                  <c:v>9.3239411877547571</c:v>
                </c:pt>
                <c:pt idx="5">
                  <c:v>13.539495240151092</c:v>
                </c:pt>
                <c:pt idx="6">
                  <c:v>7.4933066967879824</c:v>
                </c:pt>
                <c:pt idx="7" formatCode="General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C4-4F18-889A-05772438F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380368"/>
        <c:axId val="487723848"/>
      </c:lineChart>
      <c:catAx>
        <c:axId val="48638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7723848"/>
        <c:crosses val="autoZero"/>
        <c:auto val="1"/>
        <c:lblAlgn val="ctr"/>
        <c:lblOffset val="100"/>
        <c:noMultiLvlLbl val="0"/>
      </c:catAx>
      <c:valAx>
        <c:axId val="48772384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638036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Republica</a:t>
            </a:r>
            <a:r>
              <a:rPr lang="ro-RO" sz="10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Moldova</a:t>
            </a:r>
            <a:endParaRPr lang="ru-RU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'Figura 16'!$A$7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057-416F-A9EF-DDEF8ACE4E07}"/>
                </c:ext>
              </c:extLst>
            </c:dLbl>
            <c:dLbl>
              <c:idx val="1"/>
              <c:layout>
                <c:manualLayout>
                  <c:x val="-1.6666666666666718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057-416F-A9EF-DDEF8ACE4E07}"/>
                </c:ext>
              </c:extLst>
            </c:dLbl>
            <c:dLbl>
              <c:idx val="2"/>
              <c:layout>
                <c:manualLayout>
                  <c:x val="-8.3333333333333835E-3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057-416F-A9EF-DDEF8ACE4E07}"/>
                </c:ext>
              </c:extLst>
            </c:dLbl>
            <c:dLbl>
              <c:idx val="3"/>
              <c:layout>
                <c:manualLayout>
                  <c:x val="0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057-416F-A9EF-DDEF8ACE4E07}"/>
                </c:ext>
              </c:extLst>
            </c:dLbl>
            <c:dLbl>
              <c:idx val="4"/>
              <c:layout>
                <c:manualLayout>
                  <c:x val="-2.777777777777788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057-416F-A9EF-DDEF8ACE4E07}"/>
                </c:ext>
              </c:extLst>
            </c:dLbl>
            <c:dLbl>
              <c:idx val="5"/>
              <c:layout>
                <c:manualLayout>
                  <c:x val="-2.5000000000000001E-2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057-416F-A9EF-DDEF8ACE4E07}"/>
                </c:ext>
              </c:extLst>
            </c:dLbl>
            <c:dLbl>
              <c:idx val="6"/>
              <c:layout>
                <c:manualLayout>
                  <c:x val="-8.3333333333333332E-3"/>
                  <c:y val="-2.7777777777777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057-416F-A9EF-DDEF8ACE4E07}"/>
                </c:ext>
              </c:extLst>
            </c:dLbl>
            <c:dLbl>
              <c:idx val="7"/>
              <c:layout>
                <c:manualLayout>
                  <c:x val="-3.8888888888888994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057-416F-A9EF-DDEF8ACE4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16'!$B$5:$I$5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16'!$B$7:$I$7</c:f>
              <c:numCache>
                <c:formatCode>0.0</c:formatCode>
                <c:ptCount val="8"/>
                <c:pt idx="0">
                  <c:v>6.5</c:v>
                </c:pt>
                <c:pt idx="1">
                  <c:v>3.1</c:v>
                </c:pt>
                <c:pt idx="2">
                  <c:v>3.9</c:v>
                </c:pt>
                <c:pt idx="3">
                  <c:v>4</c:v>
                </c:pt>
                <c:pt idx="4">
                  <c:v>3.5</c:v>
                </c:pt>
                <c:pt idx="5">
                  <c:v>3.5</c:v>
                </c:pt>
                <c:pt idx="6">
                  <c:v>3</c:v>
                </c:pt>
                <c:pt idx="7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57-416F-A9EF-DDEF8ACE4E07}"/>
            </c:ext>
          </c:extLst>
        </c:ser>
        <c:ser>
          <c:idx val="1"/>
          <c:order val="1"/>
          <c:tx>
            <c:strRef>
              <c:f>'Figura 16'!$A$8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8.3333333333333332E-3"/>
                  <c:y val="-3.703703703703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057-416F-A9EF-DDEF8ACE4E07}"/>
                </c:ext>
              </c:extLst>
            </c:dLbl>
            <c:dLbl>
              <c:idx val="2"/>
              <c:layout>
                <c:manualLayout>
                  <c:x val="-1.6666666666666718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057-416F-A9EF-DDEF8ACE4E07}"/>
                </c:ext>
              </c:extLst>
            </c:dLbl>
            <c:dLbl>
              <c:idx val="3"/>
              <c:layout>
                <c:manualLayout>
                  <c:x val="-2.5000000000000001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57-416F-A9EF-DDEF8ACE4E07}"/>
                </c:ext>
              </c:extLst>
            </c:dLbl>
            <c:dLbl>
              <c:idx val="4"/>
              <c:layout>
                <c:manualLayout>
                  <c:x val="-4.16666666666666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057-416F-A9EF-DDEF8ACE4E07}"/>
                </c:ext>
              </c:extLst>
            </c:dLbl>
            <c:dLbl>
              <c:idx val="5"/>
              <c:layout>
                <c:manualLayout>
                  <c:x val="-2.2222222222222324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057-416F-A9EF-DDEF8ACE4E07}"/>
                </c:ext>
              </c:extLst>
            </c:dLbl>
            <c:dLbl>
              <c:idx val="6"/>
              <c:layout>
                <c:manualLayout>
                  <c:x val="-1.6666666666666666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057-416F-A9EF-DDEF8ACE4E07}"/>
                </c:ext>
              </c:extLst>
            </c:dLbl>
            <c:dLbl>
              <c:idx val="7"/>
              <c:layout>
                <c:manualLayout>
                  <c:x val="-5.0000000000000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57-416F-A9EF-DDEF8ACE4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16'!$B$5:$I$5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16'!$B$8:$I$8</c:f>
              <c:numCache>
                <c:formatCode>0.0</c:formatCode>
                <c:ptCount val="8"/>
                <c:pt idx="0">
                  <c:v>8.9</c:v>
                </c:pt>
                <c:pt idx="1">
                  <c:v>5.7</c:v>
                </c:pt>
                <c:pt idx="2">
                  <c:v>4.0999999999999996</c:v>
                </c:pt>
                <c:pt idx="3">
                  <c:v>4.5</c:v>
                </c:pt>
                <c:pt idx="4">
                  <c:v>4.5999999999999996</c:v>
                </c:pt>
                <c:pt idx="5">
                  <c:v>4.9000000000000004</c:v>
                </c:pt>
                <c:pt idx="6">
                  <c:v>3.7</c:v>
                </c:pt>
                <c:pt idx="7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7-416F-A9EF-DDEF8ACE4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838184"/>
        <c:axId val="496839496"/>
      </c:lineChart>
      <c:catAx>
        <c:axId val="496838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6839496"/>
        <c:crosses val="autoZero"/>
        <c:auto val="1"/>
        <c:lblAlgn val="ctr"/>
        <c:lblOffset val="100"/>
        <c:noMultiLvlLbl val="0"/>
      </c:catAx>
      <c:valAx>
        <c:axId val="496839496"/>
        <c:scaling>
          <c:orientation val="minMax"/>
          <c:max val="9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6838184"/>
        <c:crosses val="autoZero"/>
        <c:crossBetween val="between"/>
        <c:majorUnit val="1.750000000000000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UE-27</a:t>
            </a:r>
            <a:endParaRPr lang="ru-RU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'Figura 16'!$A$13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9444444444444469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EE-4346-8243-5EE86B2BE8A9}"/>
                </c:ext>
              </c:extLst>
            </c:dLbl>
            <c:dLbl>
              <c:idx val="2"/>
              <c:layout>
                <c:manualLayout>
                  <c:x val="-3.3333333333333381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4EE-4346-8243-5EE86B2BE8A9}"/>
                </c:ext>
              </c:extLst>
            </c:dLbl>
            <c:dLbl>
              <c:idx val="3"/>
              <c:layout>
                <c:manualLayout>
                  <c:x val="-3.8888888888888841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4EE-4346-8243-5EE86B2BE8A9}"/>
                </c:ext>
              </c:extLst>
            </c:dLbl>
            <c:dLbl>
              <c:idx val="4"/>
              <c:layout>
                <c:manualLayout>
                  <c:x val="-3.888888888888889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4EE-4346-8243-5EE86B2BE8A9}"/>
                </c:ext>
              </c:extLst>
            </c:dLbl>
            <c:dLbl>
              <c:idx val="5"/>
              <c:layout>
                <c:manualLayout>
                  <c:x val="-4.1666666666666768E-2"/>
                  <c:y val="-6.4814814814814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4EE-4346-8243-5EE86B2BE8A9}"/>
                </c:ext>
              </c:extLst>
            </c:dLbl>
            <c:dLbl>
              <c:idx val="6"/>
              <c:layout>
                <c:manualLayout>
                  <c:x val="-7.4999999999999997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4EE-4346-8243-5EE86B2BE8A9}"/>
                </c:ext>
              </c:extLst>
            </c:dLbl>
            <c:dLbl>
              <c:idx val="7"/>
              <c:layout>
                <c:manualLayout>
                  <c:x val="-2.7777777777777776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4EE-4346-8243-5EE86B2BE8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16'!$B$11:$I$11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16'!$B$13:$I$13</c:f>
              <c:numCache>
                <c:formatCode>0.0</c:formatCode>
                <c:ptCount val="8"/>
                <c:pt idx="0">
                  <c:v>7.6</c:v>
                </c:pt>
                <c:pt idx="1">
                  <c:v>6.9</c:v>
                </c:pt>
                <c:pt idx="2">
                  <c:v>6.8</c:v>
                </c:pt>
                <c:pt idx="3">
                  <c:v>6.9</c:v>
                </c:pt>
                <c:pt idx="4">
                  <c:v>7.1</c:v>
                </c:pt>
                <c:pt idx="5">
                  <c:v>6.8</c:v>
                </c:pt>
                <c:pt idx="6">
                  <c:v>8</c:v>
                </c:pt>
                <c:pt idx="7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EE-4346-8243-5EE86B2BE8A9}"/>
            </c:ext>
          </c:extLst>
        </c:ser>
        <c:ser>
          <c:idx val="1"/>
          <c:order val="1"/>
          <c:tx>
            <c:strRef>
              <c:f>'Figura 16'!$A$14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3333333333333332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EE-4346-8243-5EE86B2BE8A9}"/>
                </c:ext>
              </c:extLst>
            </c:dLbl>
            <c:dLbl>
              <c:idx val="1"/>
              <c:layout>
                <c:manualLayout>
                  <c:x val="-2.7777777777777804E-2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4EE-4346-8243-5EE86B2BE8A9}"/>
                </c:ext>
              </c:extLst>
            </c:dLbl>
            <c:dLbl>
              <c:idx val="2"/>
              <c:layout>
                <c:manualLayout>
                  <c:x val="-3.0555555555555607E-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4EE-4346-8243-5EE86B2BE8A9}"/>
                </c:ext>
              </c:extLst>
            </c:dLbl>
            <c:dLbl>
              <c:idx val="3"/>
              <c:layout>
                <c:manualLayout>
                  <c:x val="-2.2222222222222272E-2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4EE-4346-8243-5EE86B2BE8A9}"/>
                </c:ext>
              </c:extLst>
            </c:dLbl>
            <c:dLbl>
              <c:idx val="4"/>
              <c:layout>
                <c:manualLayout>
                  <c:x val="-2.77777777777778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4EE-4346-8243-5EE86B2BE8A9}"/>
                </c:ext>
              </c:extLst>
            </c:dLbl>
            <c:dLbl>
              <c:idx val="6"/>
              <c:layout>
                <c:manualLayout>
                  <c:x val="-2.2222222222222223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4EE-4346-8243-5EE86B2BE8A9}"/>
                </c:ext>
              </c:extLst>
            </c:dLbl>
            <c:dLbl>
              <c:idx val="7"/>
              <c:layout>
                <c:manualLayout>
                  <c:x val="-3.0555555555555555E-2"/>
                  <c:y val="-3.703703703703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4EE-4346-8243-5EE86B2BE8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16'!$B$11:$I$11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16'!$B$14:$I$14</c:f>
              <c:numCache>
                <c:formatCode>0.0</c:formatCode>
                <c:ptCount val="8"/>
                <c:pt idx="0">
                  <c:v>6.9</c:v>
                </c:pt>
                <c:pt idx="1">
                  <c:v>6.4</c:v>
                </c:pt>
                <c:pt idx="2">
                  <c:v>6.2</c:v>
                </c:pt>
                <c:pt idx="3">
                  <c:v>6.3</c:v>
                </c:pt>
                <c:pt idx="4">
                  <c:v>6.5</c:v>
                </c:pt>
                <c:pt idx="5">
                  <c:v>6.6</c:v>
                </c:pt>
                <c:pt idx="6">
                  <c:v>7.2</c:v>
                </c:pt>
                <c:pt idx="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EE-4346-8243-5EE86B2BE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718728"/>
        <c:axId val="492720040"/>
      </c:lineChart>
      <c:catAx>
        <c:axId val="492718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2720040"/>
        <c:crosses val="autoZero"/>
        <c:auto val="1"/>
        <c:lblAlgn val="ctr"/>
        <c:lblOffset val="100"/>
        <c:noMultiLvlLbl val="0"/>
      </c:catAx>
      <c:valAx>
        <c:axId val="492720040"/>
        <c:scaling>
          <c:orientation val="minMax"/>
          <c:max val="8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271872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Urban</a:t>
            </a:r>
            <a:endParaRPr lang="ru-RU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3'!$B$5</c:f>
              <c:strCache>
                <c:ptCount val="1"/>
                <c:pt idx="0">
                  <c:v>Populația ocupată, mii persoane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8.3333333333333332E-3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E4-45A1-8009-FDE3FFFD94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3'!$A$10:$A$13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3'!$B$10:$B$13</c:f>
              <c:numCache>
                <c:formatCode>0.0</c:formatCode>
                <c:ptCount val="4"/>
                <c:pt idx="0">
                  <c:v>376.53204638671878</c:v>
                </c:pt>
                <c:pt idx="1">
                  <c:v>361.4169676513672</c:v>
                </c:pt>
                <c:pt idx="2">
                  <c:v>382.74715078735352</c:v>
                </c:pt>
                <c:pt idx="3">
                  <c:v>389.66225876617432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E4-45A1-8009-FDE3FFFD9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637624"/>
        <c:axId val="506640248"/>
      </c:barChart>
      <c:lineChart>
        <c:grouping val="standard"/>
        <c:varyColors val="0"/>
        <c:ser>
          <c:idx val="1"/>
          <c:order val="1"/>
          <c:tx>
            <c:strRef>
              <c:f>'Figura 3'!$C$5</c:f>
              <c:strCache>
                <c:ptCount val="1"/>
                <c:pt idx="0">
                  <c:v>În % față de trimestrul respectiv 2019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7777777777777776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E4-45A1-8009-FDE3FFFD94BB}"/>
                </c:ext>
              </c:extLst>
            </c:dLbl>
            <c:dLbl>
              <c:idx val="1"/>
              <c:layout>
                <c:manualLayout>
                  <c:x val="0.05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E4-45A1-8009-FDE3FFFD94BB}"/>
                </c:ext>
              </c:extLst>
            </c:dLbl>
            <c:dLbl>
              <c:idx val="2"/>
              <c:layout>
                <c:manualLayout>
                  <c:x val="2.50000000000000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6E4-45A1-8009-FDE3FFFD94BB}"/>
                </c:ext>
              </c:extLst>
            </c:dLbl>
            <c:dLbl>
              <c:idx val="3"/>
              <c:layout>
                <c:manualLayout>
                  <c:x val="2.499999999999989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6E4-45A1-8009-FDE3FFFD94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3'!$A$10:$A$13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3'!$C$10:$C$13</c:f>
              <c:numCache>
                <c:formatCode>0.0</c:formatCode>
                <c:ptCount val="4"/>
                <c:pt idx="0">
                  <c:v>95.302913567054105</c:v>
                </c:pt>
                <c:pt idx="1">
                  <c:v>86.432860798240768</c:v>
                </c:pt>
                <c:pt idx="2">
                  <c:v>92.018443474336422</c:v>
                </c:pt>
                <c:pt idx="3">
                  <c:v>100.06010027654236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6E4-45A1-8009-FDE3FFFD9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197168"/>
        <c:axId val="505195856"/>
      </c:lineChart>
      <c:catAx>
        <c:axId val="50663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6640248"/>
        <c:crosses val="autoZero"/>
        <c:auto val="1"/>
        <c:lblAlgn val="ctr"/>
        <c:lblOffset val="100"/>
        <c:noMultiLvlLbl val="0"/>
      </c:catAx>
      <c:valAx>
        <c:axId val="506640248"/>
        <c:scaling>
          <c:orientation val="minMax"/>
          <c:max val="39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6637624"/>
        <c:crosses val="autoZero"/>
        <c:crossBetween val="between"/>
        <c:majorUnit val="10"/>
      </c:valAx>
      <c:valAx>
        <c:axId val="505195856"/>
        <c:scaling>
          <c:orientation val="minMax"/>
          <c:min val="8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5197168"/>
        <c:crosses val="max"/>
        <c:crossBetween val="between"/>
        <c:majorUnit val="10"/>
      </c:valAx>
      <c:catAx>
        <c:axId val="50519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5195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Republica Moldova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'Figura 17'!$A$6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55555555555555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F76-4644-ACA8-7AD5D71AEDC1}"/>
                </c:ext>
              </c:extLst>
            </c:dLbl>
            <c:dLbl>
              <c:idx val="1"/>
              <c:layout>
                <c:manualLayout>
                  <c:x val="-3.0555555555555582E-2"/>
                  <c:y val="-4.62962962962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F76-4644-ACA8-7AD5D71AEDC1}"/>
                </c:ext>
              </c:extLst>
            </c:dLbl>
            <c:dLbl>
              <c:idx val="2"/>
              <c:layout>
                <c:manualLayout>
                  <c:x val="-1.3888888888888888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76-4644-ACA8-7AD5D71AEDC1}"/>
                </c:ext>
              </c:extLst>
            </c:dLbl>
            <c:dLbl>
              <c:idx val="3"/>
              <c:layout>
                <c:manualLayout>
                  <c:x val="-1.3888888888888888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76-4644-ACA8-7AD5D71AEDC1}"/>
                </c:ext>
              </c:extLst>
            </c:dLbl>
            <c:dLbl>
              <c:idx val="4"/>
              <c:layout>
                <c:manualLayout>
                  <c:x val="-2.2222222222222223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76-4644-ACA8-7AD5D71AEDC1}"/>
                </c:ext>
              </c:extLst>
            </c:dLbl>
            <c:dLbl>
              <c:idx val="5"/>
              <c:layout>
                <c:manualLayout>
                  <c:x val="-8.3333333333333332E-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76-4644-ACA8-7AD5D71AEDC1}"/>
                </c:ext>
              </c:extLst>
            </c:dLbl>
            <c:dLbl>
              <c:idx val="6"/>
              <c:layout>
                <c:manualLayout>
                  <c:x val="-8.3333333333332309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76-4644-ACA8-7AD5D71AEDC1}"/>
                </c:ext>
              </c:extLst>
            </c:dLbl>
            <c:dLbl>
              <c:idx val="7"/>
              <c:layout>
                <c:manualLayout>
                  <c:x val="-4.1666666666666768E-2"/>
                  <c:y val="-5.0925925925925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76-4644-ACA8-7AD5D71AED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17'!$B$5:$I$5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17'!$B$6:$I$6</c:f>
              <c:numCache>
                <c:formatCode>0.0</c:formatCode>
                <c:ptCount val="8"/>
                <c:pt idx="0">
                  <c:v>28.7</c:v>
                </c:pt>
                <c:pt idx="1">
                  <c:v>26</c:v>
                </c:pt>
                <c:pt idx="2">
                  <c:v>27.6</c:v>
                </c:pt>
                <c:pt idx="3">
                  <c:v>27.4</c:v>
                </c:pt>
                <c:pt idx="4">
                  <c:v>25.9</c:v>
                </c:pt>
                <c:pt idx="5">
                  <c:v>27.6</c:v>
                </c:pt>
                <c:pt idx="6">
                  <c:v>25.9</c:v>
                </c:pt>
                <c:pt idx="7" formatCode="General">
                  <c:v>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76-4644-ACA8-7AD5D71AEDC1}"/>
            </c:ext>
          </c:extLst>
        </c:ser>
        <c:ser>
          <c:idx val="1"/>
          <c:order val="1"/>
          <c:tx>
            <c:strRef>
              <c:f>'Figura 17'!$A$7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555555555555555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76-4644-ACA8-7AD5D71AEDC1}"/>
                </c:ext>
              </c:extLst>
            </c:dLbl>
            <c:dLbl>
              <c:idx val="1"/>
              <c:layout>
                <c:manualLayout>
                  <c:x val="-1.111111111111111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F76-4644-ACA8-7AD5D71AEDC1}"/>
                </c:ext>
              </c:extLst>
            </c:dLbl>
            <c:dLbl>
              <c:idx val="2"/>
              <c:layout>
                <c:manualLayout>
                  <c:x val="-3.3333333333333333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F76-4644-ACA8-7AD5D71AEDC1}"/>
                </c:ext>
              </c:extLst>
            </c:dLbl>
            <c:dLbl>
              <c:idx val="4"/>
              <c:layout>
                <c:manualLayout>
                  <c:x val="-3.055555555555555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F76-4644-ACA8-7AD5D71AEDC1}"/>
                </c:ext>
              </c:extLst>
            </c:dLbl>
            <c:dLbl>
              <c:idx val="5"/>
              <c:layout>
                <c:manualLayout>
                  <c:x val="-1.1111111111111112E-2"/>
                  <c:y val="-4.1666666666666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F76-4644-ACA8-7AD5D71AEDC1}"/>
                </c:ext>
              </c:extLst>
            </c:dLbl>
            <c:dLbl>
              <c:idx val="6"/>
              <c:layout>
                <c:manualLayout>
                  <c:x val="-1.9444444444444445E-2"/>
                  <c:y val="-4.166666666666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76-4644-ACA8-7AD5D71AEDC1}"/>
                </c:ext>
              </c:extLst>
            </c:dLbl>
            <c:dLbl>
              <c:idx val="7"/>
              <c:layout>
                <c:manualLayout>
                  <c:x val="-5.5555555555555455E-2"/>
                  <c:y val="-4.166666666666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76-4644-ACA8-7AD5D71AED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17'!$B$5:$I$5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17'!$B$7:$I$7</c:f>
              <c:numCache>
                <c:formatCode>0.0</c:formatCode>
                <c:ptCount val="8"/>
                <c:pt idx="0">
                  <c:v>35.700000000000003</c:v>
                </c:pt>
                <c:pt idx="1">
                  <c:v>34.4</c:v>
                </c:pt>
                <c:pt idx="2">
                  <c:v>31.9</c:v>
                </c:pt>
                <c:pt idx="3">
                  <c:v>34.5</c:v>
                </c:pt>
                <c:pt idx="4">
                  <c:v>31.3</c:v>
                </c:pt>
                <c:pt idx="5">
                  <c:v>33.6</c:v>
                </c:pt>
                <c:pt idx="6">
                  <c:v>32.9</c:v>
                </c:pt>
                <c:pt idx="7" formatCode="General">
                  <c:v>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76-4644-ACA8-7AD5D71AEDC1}"/>
            </c:ext>
          </c:extLst>
        </c:ser>
        <c:ser>
          <c:idx val="2"/>
          <c:order val="2"/>
          <c:tx>
            <c:strRef>
              <c:f>'Figura 17'!$A$8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444444444444445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F76-4644-ACA8-7AD5D71AEDC1}"/>
                </c:ext>
              </c:extLst>
            </c:dLbl>
            <c:dLbl>
              <c:idx val="1"/>
              <c:layout>
                <c:manualLayout>
                  <c:x val="-0.05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8F76-4644-ACA8-7AD5D71AEDC1}"/>
                </c:ext>
              </c:extLst>
            </c:dLbl>
            <c:dLbl>
              <c:idx val="2"/>
              <c:layout>
                <c:manualLayout>
                  <c:x val="-1.944444444444449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76-4644-ACA8-7AD5D71AEDC1}"/>
                </c:ext>
              </c:extLst>
            </c:dLbl>
            <c:dLbl>
              <c:idx val="3"/>
              <c:layout>
                <c:manualLayout>
                  <c:x val="-1.6666666666666666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76-4644-ACA8-7AD5D71AEDC1}"/>
                </c:ext>
              </c:extLst>
            </c:dLbl>
            <c:dLbl>
              <c:idx val="4"/>
              <c:layout>
                <c:manualLayout>
                  <c:x val="-2.5000000000000001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F76-4644-ACA8-7AD5D71AEDC1}"/>
                </c:ext>
              </c:extLst>
            </c:dLbl>
            <c:dLbl>
              <c:idx val="5"/>
              <c:layout>
                <c:manualLayout>
                  <c:x val="-3.055555555555555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F76-4644-ACA8-7AD5D71AEDC1}"/>
                </c:ext>
              </c:extLst>
            </c:dLbl>
            <c:dLbl>
              <c:idx val="6"/>
              <c:layout>
                <c:manualLayout>
                  <c:x val="-2.222222222222222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F76-4644-ACA8-7AD5D71AEDC1}"/>
                </c:ext>
              </c:extLst>
            </c:dLbl>
            <c:dLbl>
              <c:idx val="7"/>
              <c:layout>
                <c:manualLayout>
                  <c:x val="-4.1666666666666768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F76-4644-ACA8-7AD5D71AED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17'!$B$5:$I$5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17'!$B$8:$I$8</c:f>
              <c:numCache>
                <c:formatCode>0.0</c:formatCode>
                <c:ptCount val="8"/>
                <c:pt idx="0">
                  <c:v>22</c:v>
                </c:pt>
                <c:pt idx="1">
                  <c:v>17.899999999999999</c:v>
                </c:pt>
                <c:pt idx="2">
                  <c:v>23.3</c:v>
                </c:pt>
                <c:pt idx="3">
                  <c:v>19.899999999999999</c:v>
                </c:pt>
                <c:pt idx="4">
                  <c:v>20.2</c:v>
                </c:pt>
                <c:pt idx="5">
                  <c:v>21.8</c:v>
                </c:pt>
                <c:pt idx="6">
                  <c:v>19.3</c:v>
                </c:pt>
                <c:pt idx="7" formatCode="General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76-4644-ACA8-7AD5D71AE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862832"/>
        <c:axId val="423861192"/>
      </c:lineChart>
      <c:catAx>
        <c:axId val="42386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3861192"/>
        <c:crosses val="autoZero"/>
        <c:auto val="1"/>
        <c:lblAlgn val="ctr"/>
        <c:lblOffset val="100"/>
        <c:noMultiLvlLbl val="0"/>
      </c:catAx>
      <c:valAx>
        <c:axId val="423861192"/>
        <c:scaling>
          <c:orientation val="minMax"/>
          <c:max val="36.5"/>
          <c:min val="16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386283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UE - 27</a:t>
            </a:r>
            <a:endParaRPr lang="ru-RU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'Figura 17'!$A$13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444444444444445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2CC-4B1D-9525-1C07F4ACA2FA}"/>
                </c:ext>
              </c:extLst>
            </c:dLbl>
            <c:dLbl>
              <c:idx val="1"/>
              <c:layout>
                <c:manualLayout>
                  <c:x val="-1.9444444444444445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2CC-4B1D-9525-1C07F4ACA2FA}"/>
                </c:ext>
              </c:extLst>
            </c:dLbl>
            <c:dLbl>
              <c:idx val="2"/>
              <c:layout>
                <c:manualLayout>
                  <c:x val="-2.500000000000000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2CC-4B1D-9525-1C07F4ACA2FA}"/>
                </c:ext>
              </c:extLst>
            </c:dLbl>
            <c:dLbl>
              <c:idx val="3"/>
              <c:layout>
                <c:manualLayout>
                  <c:x val="-4.7222222222222325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2CC-4B1D-9525-1C07F4ACA2FA}"/>
                </c:ext>
              </c:extLst>
            </c:dLbl>
            <c:dLbl>
              <c:idx val="4"/>
              <c:layout>
                <c:manualLayout>
                  <c:x val="-5.2777777777777778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2CC-4B1D-9525-1C07F4ACA2FA}"/>
                </c:ext>
              </c:extLst>
            </c:dLbl>
            <c:dLbl>
              <c:idx val="5"/>
              <c:layout>
                <c:manualLayout>
                  <c:x val="-2.5000000000000102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02CC-4B1D-9525-1C07F4ACA2FA}"/>
                </c:ext>
              </c:extLst>
            </c:dLbl>
            <c:dLbl>
              <c:idx val="6"/>
              <c:layout>
                <c:manualLayout>
                  <c:x val="-1.9444444444444445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2CC-4B1D-9525-1C07F4ACA2FA}"/>
                </c:ext>
              </c:extLst>
            </c:dLbl>
            <c:dLbl>
              <c:idx val="7"/>
              <c:layout>
                <c:manualLayout>
                  <c:x val="-3.6111111111111212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2CC-4B1D-9525-1C07F4ACA2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17'!$B$12:$I$12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17'!$B$13:$I$13</c:f>
              <c:numCache>
                <c:formatCode>0.0</c:formatCode>
                <c:ptCount val="8"/>
                <c:pt idx="0">
                  <c:v>12.7</c:v>
                </c:pt>
                <c:pt idx="1">
                  <c:v>12.5</c:v>
                </c:pt>
                <c:pt idx="2">
                  <c:v>12.5</c:v>
                </c:pt>
                <c:pt idx="3">
                  <c:v>12.5</c:v>
                </c:pt>
                <c:pt idx="4">
                  <c:v>12.9</c:v>
                </c:pt>
                <c:pt idx="5">
                  <c:v>14.7</c:v>
                </c:pt>
                <c:pt idx="6">
                  <c:v>13.8</c:v>
                </c:pt>
                <c:pt idx="7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CC-4B1D-9525-1C07F4ACA2FA}"/>
            </c:ext>
          </c:extLst>
        </c:ser>
        <c:ser>
          <c:idx val="1"/>
          <c:order val="1"/>
          <c:tx>
            <c:strRef>
              <c:f>'Figura 17'!$A$14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444444444444445E-2"/>
                  <c:y val="-4.62962962962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C-4B1D-9525-1C07F4ACA2FA}"/>
                </c:ext>
              </c:extLst>
            </c:dLbl>
            <c:dLbl>
              <c:idx val="1"/>
              <c:layout>
                <c:manualLayout>
                  <c:x val="-1.6666666666666666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C-4B1D-9525-1C07F4ACA2FA}"/>
                </c:ext>
              </c:extLst>
            </c:dLbl>
            <c:dLbl>
              <c:idx val="2"/>
              <c:layout>
                <c:manualLayout>
                  <c:x val="-2.7777777777777776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2CC-4B1D-9525-1C07F4ACA2FA}"/>
                </c:ext>
              </c:extLst>
            </c:dLbl>
            <c:dLbl>
              <c:idx val="3"/>
              <c:layout>
                <c:manualLayout>
                  <c:x val="-2.7777777777777828E-2"/>
                  <c:y val="-4.62962962962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2CC-4B1D-9525-1C07F4ACA2FA}"/>
                </c:ext>
              </c:extLst>
            </c:dLbl>
            <c:dLbl>
              <c:idx val="4"/>
              <c:layout>
                <c:manualLayout>
                  <c:x val="-0.05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2CC-4B1D-9525-1C07F4ACA2FA}"/>
                </c:ext>
              </c:extLst>
            </c:dLbl>
            <c:dLbl>
              <c:idx val="5"/>
              <c:layout>
                <c:manualLayout>
                  <c:x val="-5.5555555555555558E-3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02CC-4B1D-9525-1C07F4ACA2FA}"/>
                </c:ext>
              </c:extLst>
            </c:dLbl>
            <c:dLbl>
              <c:idx val="6"/>
              <c:layout>
                <c:manualLayout>
                  <c:x val="-1.111111111111111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2CC-4B1D-9525-1C07F4ACA2FA}"/>
                </c:ext>
              </c:extLst>
            </c:dLbl>
            <c:dLbl>
              <c:idx val="7"/>
              <c:layout>
                <c:manualLayout>
                  <c:x val="-4.4444444444444446E-2"/>
                  <c:y val="-4.62962962962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2CC-4B1D-9525-1C07F4ACA2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17'!$B$12:$I$12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17'!$B$14:$I$14</c:f>
              <c:numCache>
                <c:formatCode>0.0</c:formatCode>
                <c:ptCount val="8"/>
                <c:pt idx="0">
                  <c:v>14.6</c:v>
                </c:pt>
                <c:pt idx="1">
                  <c:v>14.5</c:v>
                </c:pt>
                <c:pt idx="2">
                  <c:v>14.5</c:v>
                </c:pt>
                <c:pt idx="3">
                  <c:v>14.4</c:v>
                </c:pt>
                <c:pt idx="4">
                  <c:v>14.6</c:v>
                </c:pt>
                <c:pt idx="5">
                  <c:v>16.5</c:v>
                </c:pt>
                <c:pt idx="6">
                  <c:v>15.3</c:v>
                </c:pt>
                <c:pt idx="7">
                  <c:v>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CC-4B1D-9525-1C07F4ACA2FA}"/>
            </c:ext>
          </c:extLst>
        </c:ser>
        <c:ser>
          <c:idx val="2"/>
          <c:order val="2"/>
          <c:tx>
            <c:strRef>
              <c:f>'Figura 17'!$A$15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3888888888888914E-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2CC-4B1D-9525-1C07F4ACA2FA}"/>
                </c:ext>
              </c:extLst>
            </c:dLbl>
            <c:dLbl>
              <c:idx val="1"/>
              <c:layout>
                <c:manualLayout>
                  <c:x val="-1.6666666666666666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2CC-4B1D-9525-1C07F4ACA2FA}"/>
                </c:ext>
              </c:extLst>
            </c:dLbl>
            <c:dLbl>
              <c:idx val="2"/>
              <c:layout>
                <c:manualLayout>
                  <c:x val="-2.2222222222222223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2CC-4B1D-9525-1C07F4ACA2FA}"/>
                </c:ext>
              </c:extLst>
            </c:dLbl>
            <c:dLbl>
              <c:idx val="3"/>
              <c:layout>
                <c:manualLayout>
                  <c:x val="-3.3333333333333381E-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2CC-4B1D-9525-1C07F4ACA2FA}"/>
                </c:ext>
              </c:extLst>
            </c:dLbl>
            <c:dLbl>
              <c:idx val="4"/>
              <c:layout>
                <c:manualLayout>
                  <c:x val="-5.277777777777777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2CC-4B1D-9525-1C07F4ACA2FA}"/>
                </c:ext>
              </c:extLst>
            </c:dLbl>
            <c:dLbl>
              <c:idx val="5"/>
              <c:layout>
                <c:manualLayout>
                  <c:x val="-1.3888888888888888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2CC-4B1D-9525-1C07F4ACA2FA}"/>
                </c:ext>
              </c:extLst>
            </c:dLbl>
            <c:dLbl>
              <c:idx val="6"/>
              <c:layout>
                <c:manualLayout>
                  <c:x val="-2.2222222222222223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2CC-4B1D-9525-1C07F4ACA2FA}"/>
                </c:ext>
              </c:extLst>
            </c:dLbl>
            <c:dLbl>
              <c:idx val="7"/>
              <c:layout>
                <c:manualLayout>
                  <c:x val="-0.05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2CC-4B1D-9525-1C07F4ACA2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17'!$B$12:$I$12</c:f>
              <c:strCache>
                <c:ptCount val="8"/>
                <c:pt idx="0">
                  <c:v>trim. I
2019</c:v>
                </c:pt>
                <c:pt idx="1">
                  <c:v>trim. II
2019</c:v>
                </c:pt>
                <c:pt idx="2">
                  <c:v>trim. III
2019</c:v>
                </c:pt>
                <c:pt idx="3">
                  <c:v>trim. IV
2019</c:v>
                </c:pt>
                <c:pt idx="4">
                  <c:v>trim. I
2020</c:v>
                </c:pt>
                <c:pt idx="5">
                  <c:v>trim. II
2020</c:v>
                </c:pt>
                <c:pt idx="6">
                  <c:v>trim. III
2020</c:v>
                </c:pt>
                <c:pt idx="7">
                  <c:v>trim. IV
2020</c:v>
                </c:pt>
              </c:strCache>
            </c:strRef>
          </c:cat>
          <c:val>
            <c:numRef>
              <c:f>'Figura 17'!$B$15:$I$15</c:f>
              <c:numCache>
                <c:formatCode>0.0</c:formatCode>
                <c:ptCount val="8"/>
                <c:pt idx="0">
                  <c:v>10.8</c:v>
                </c:pt>
                <c:pt idx="1">
                  <c:v>10.6</c:v>
                </c:pt>
                <c:pt idx="2">
                  <c:v>10.7</c:v>
                </c:pt>
                <c:pt idx="3">
                  <c:v>10.7</c:v>
                </c:pt>
                <c:pt idx="4">
                  <c:v>11.3</c:v>
                </c:pt>
                <c:pt idx="5">
                  <c:v>13</c:v>
                </c:pt>
                <c:pt idx="6">
                  <c:v>12.3</c:v>
                </c:pt>
                <c:pt idx="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CC-4B1D-9525-1C07F4ACA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988504"/>
        <c:axId val="524991128"/>
      </c:lineChart>
      <c:catAx>
        <c:axId val="524988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4991128"/>
        <c:crosses val="autoZero"/>
        <c:auto val="1"/>
        <c:lblAlgn val="ctr"/>
        <c:lblOffset val="100"/>
        <c:noMultiLvlLbl val="0"/>
      </c:catAx>
      <c:valAx>
        <c:axId val="524991128"/>
        <c:scaling>
          <c:orientation val="minMax"/>
          <c:max val="17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4988504"/>
        <c:crosses val="autoZero"/>
        <c:crossBetween val="between"/>
        <c:majorUnit val="1.750000000000000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18'!$A$5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18'!$B$4:$E$4</c:f>
              <c:strCache>
                <c:ptCount val="4"/>
                <c:pt idx="0">
                  <c:v>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</c:strCache>
            </c:strRef>
          </c:cat>
          <c:val>
            <c:numRef>
              <c:f>'Figura 18'!$B$5:$E$5</c:f>
              <c:numCache>
                <c:formatCode>General</c:formatCode>
                <c:ptCount val="4"/>
                <c:pt idx="0">
                  <c:v>4.0999999999999996</c:v>
                </c:pt>
                <c:pt idx="1">
                  <c:v>24.4</c:v>
                </c:pt>
                <c:pt idx="2">
                  <c:v>2.5</c:v>
                </c:pt>
                <c:pt idx="3" formatCode="0.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6-48CE-A85B-CF2C0CBC85D0}"/>
            </c:ext>
          </c:extLst>
        </c:ser>
        <c:ser>
          <c:idx val="1"/>
          <c:order val="1"/>
          <c:tx>
            <c:strRef>
              <c:f>'Figura 18'!$A$6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18'!$B$4:$E$4</c:f>
              <c:strCache>
                <c:ptCount val="4"/>
                <c:pt idx="0">
                  <c:v>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</c:strCache>
            </c:strRef>
          </c:cat>
          <c:val>
            <c:numRef>
              <c:f>'Figura 18'!$B$6:$E$6</c:f>
              <c:numCache>
                <c:formatCode>General</c:formatCode>
                <c:ptCount val="4"/>
                <c:pt idx="0">
                  <c:v>4.5999999999999996</c:v>
                </c:pt>
                <c:pt idx="1">
                  <c:v>30.9</c:v>
                </c:pt>
                <c:pt idx="2">
                  <c:v>3.4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D6-48CE-A85B-CF2C0CBC85D0}"/>
            </c:ext>
          </c:extLst>
        </c:ser>
        <c:ser>
          <c:idx val="2"/>
          <c:order val="2"/>
          <c:tx>
            <c:strRef>
              <c:f>'Figura 18'!$A$7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18'!$B$4:$E$4</c:f>
              <c:strCache>
                <c:ptCount val="4"/>
                <c:pt idx="0">
                  <c:v>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</c:strCache>
            </c:strRef>
          </c:cat>
          <c:val>
            <c:numRef>
              <c:f>'Figura 18'!$B$7:$E$7</c:f>
              <c:numCache>
                <c:formatCode>General</c:formatCode>
                <c:ptCount val="4"/>
                <c:pt idx="0">
                  <c:v>3.7</c:v>
                </c:pt>
                <c:pt idx="1">
                  <c:v>18.5</c:v>
                </c:pt>
                <c:pt idx="2">
                  <c:v>1.6</c:v>
                </c:pt>
                <c:pt idx="3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D6-48CE-A85B-CF2C0CBC85D0}"/>
            </c:ext>
          </c:extLst>
        </c:ser>
        <c:ser>
          <c:idx val="3"/>
          <c:order val="3"/>
          <c:tx>
            <c:strRef>
              <c:f>'Figura 18'!$A$8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18'!$B$4:$E$4</c:f>
              <c:strCache>
                <c:ptCount val="4"/>
                <c:pt idx="0">
                  <c:v>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</c:strCache>
            </c:strRef>
          </c:cat>
          <c:val>
            <c:numRef>
              <c:f>'Figura 18'!$B$8:$E$8</c:f>
              <c:numCache>
                <c:formatCode>General</c:formatCode>
                <c:ptCount val="4"/>
                <c:pt idx="0">
                  <c:v>4.5</c:v>
                </c:pt>
                <c:pt idx="1">
                  <c:v>33.299999999999997</c:v>
                </c:pt>
                <c:pt idx="2">
                  <c:v>3.8</c:v>
                </c:pt>
                <c:pt idx="3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D6-48CE-A85B-CF2C0CBC85D0}"/>
            </c:ext>
          </c:extLst>
        </c:ser>
        <c:ser>
          <c:idx val="4"/>
          <c:order val="4"/>
          <c:tx>
            <c:strRef>
              <c:f>'Figura 18'!$A$9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18'!$B$4:$E$4</c:f>
              <c:strCache>
                <c:ptCount val="4"/>
                <c:pt idx="0">
                  <c:v>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</c:strCache>
            </c:strRef>
          </c:cat>
          <c:val>
            <c:numRef>
              <c:f>'Figura 18'!$B$9:$E$9</c:f>
              <c:numCache>
                <c:formatCode>General</c:formatCode>
                <c:ptCount val="4"/>
                <c:pt idx="0">
                  <c:v>3.8</c:v>
                </c:pt>
                <c:pt idx="1">
                  <c:v>17.399999999999999</c:v>
                </c:pt>
                <c:pt idx="2">
                  <c:v>1.4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D6-48CE-A85B-CF2C0CBC8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290288"/>
        <c:axId val="469287992"/>
      </c:barChart>
      <c:catAx>
        <c:axId val="46929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287992"/>
        <c:crosses val="autoZero"/>
        <c:auto val="1"/>
        <c:lblAlgn val="ctr"/>
        <c:lblOffset val="100"/>
        <c:noMultiLvlLbl val="0"/>
      </c:catAx>
      <c:valAx>
        <c:axId val="46928799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929028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Sexe</a:t>
            </a:r>
            <a:endParaRPr lang="ru-RU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19'!$A$5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19'!$B$4:$F$4</c:f>
              <c:strCache>
                <c:ptCount val="5"/>
                <c:pt idx="0">
                  <c:v>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  <c:pt idx="4">
                  <c:v>media pe an</c:v>
                </c:pt>
              </c:strCache>
            </c:strRef>
          </c:cat>
          <c:val>
            <c:numRef>
              <c:f>'Figura 19'!$B$5:$F$5</c:f>
              <c:numCache>
                <c:formatCode>General</c:formatCode>
                <c:ptCount val="5"/>
                <c:pt idx="0">
                  <c:v>53.7</c:v>
                </c:pt>
                <c:pt idx="1">
                  <c:v>60.5</c:v>
                </c:pt>
                <c:pt idx="2">
                  <c:v>65.599999999999994</c:v>
                </c:pt>
                <c:pt idx="3">
                  <c:v>53.9</c:v>
                </c:pt>
                <c:pt idx="4">
                  <c:v>59.7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DD-49D3-AD83-022A159D062E}"/>
            </c:ext>
          </c:extLst>
        </c:ser>
        <c:ser>
          <c:idx val="1"/>
          <c:order val="1"/>
          <c:tx>
            <c:strRef>
              <c:f>'Figura 19'!$A$6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19'!$B$4:$F$4</c:f>
              <c:strCache>
                <c:ptCount val="5"/>
                <c:pt idx="0">
                  <c:v>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  <c:pt idx="4">
                  <c:v>media pe an</c:v>
                </c:pt>
              </c:strCache>
            </c:strRef>
          </c:cat>
          <c:val>
            <c:numRef>
              <c:f>'Figura 19'!$B$6:$F$6</c:f>
              <c:numCache>
                <c:formatCode>General</c:formatCode>
                <c:ptCount val="5"/>
                <c:pt idx="0">
                  <c:v>46.3</c:v>
                </c:pt>
                <c:pt idx="1">
                  <c:v>39.5</c:v>
                </c:pt>
                <c:pt idx="2">
                  <c:v>34.4</c:v>
                </c:pt>
                <c:pt idx="3">
                  <c:v>46.1</c:v>
                </c:pt>
                <c:pt idx="4">
                  <c:v>40.299999999999997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DD-49D3-AD83-022A159D0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117240"/>
        <c:axId val="606121176"/>
      </c:barChart>
      <c:catAx>
        <c:axId val="60611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6121176"/>
        <c:crosses val="autoZero"/>
        <c:auto val="1"/>
        <c:lblAlgn val="ctr"/>
        <c:lblOffset val="100"/>
        <c:noMultiLvlLbl val="0"/>
      </c:catAx>
      <c:valAx>
        <c:axId val="6061211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611724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Medii</a:t>
            </a:r>
            <a:endParaRPr lang="ru-RU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19'!$A$9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19'!$B$8:$F$8</c:f>
              <c:strCache>
                <c:ptCount val="5"/>
                <c:pt idx="0">
                  <c:v>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  <c:pt idx="4">
                  <c:v>media pe an</c:v>
                </c:pt>
              </c:strCache>
            </c:strRef>
          </c:cat>
          <c:val>
            <c:numRef>
              <c:f>'Figura 19'!$B$9:$F$9</c:f>
              <c:numCache>
                <c:formatCode>0.0</c:formatCode>
                <c:ptCount val="5"/>
                <c:pt idx="0" formatCode="General">
                  <c:v>50.5</c:v>
                </c:pt>
                <c:pt idx="1">
                  <c:v>60</c:v>
                </c:pt>
                <c:pt idx="2" formatCode="General">
                  <c:v>68.099999999999994</c:v>
                </c:pt>
                <c:pt idx="3" formatCode="General">
                  <c:v>83.9</c:v>
                </c:pt>
                <c:pt idx="4" formatCode="General">
                  <c:v>60.9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2-42DE-893E-30B4769C921B}"/>
            </c:ext>
          </c:extLst>
        </c:ser>
        <c:ser>
          <c:idx val="1"/>
          <c:order val="1"/>
          <c:tx>
            <c:strRef>
              <c:f>'Figura 19'!$A$10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19'!$B$8:$F$8</c:f>
              <c:strCache>
                <c:ptCount val="5"/>
                <c:pt idx="0">
                  <c:v>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  <c:pt idx="4">
                  <c:v>media pe an</c:v>
                </c:pt>
              </c:strCache>
            </c:strRef>
          </c:cat>
          <c:val>
            <c:numRef>
              <c:f>'Figura 19'!$B$10:$F$10</c:f>
              <c:numCache>
                <c:formatCode>0.0</c:formatCode>
                <c:ptCount val="5"/>
                <c:pt idx="0" formatCode="General">
                  <c:v>49.5</c:v>
                </c:pt>
                <c:pt idx="1">
                  <c:v>40</c:v>
                </c:pt>
                <c:pt idx="2" formatCode="General">
                  <c:v>31.9</c:v>
                </c:pt>
                <c:pt idx="3" formatCode="General">
                  <c:v>16.100000000000001</c:v>
                </c:pt>
                <c:pt idx="4" formatCode="General">
                  <c:v>39.1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42-42DE-893E-30B4769C9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152664"/>
        <c:axId val="606152336"/>
      </c:barChart>
      <c:catAx>
        <c:axId val="606152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6152336"/>
        <c:crosses val="autoZero"/>
        <c:auto val="1"/>
        <c:lblAlgn val="ctr"/>
        <c:lblOffset val="100"/>
        <c:noMultiLvlLbl val="0"/>
      </c:catAx>
      <c:valAx>
        <c:axId val="6061523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61526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20'!$A$5</c:f>
              <c:strCache>
                <c:ptCount val="1"/>
                <c:pt idx="0">
                  <c:v>15-24 ani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1.1111111111111112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E5-4FC1-98EC-C3E8981120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20'!$B$4:$F$4</c:f>
              <c:strCache>
                <c:ptCount val="5"/>
                <c:pt idx="0">
                  <c:v>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  <c:pt idx="4">
                  <c:v>media pe an</c:v>
                </c:pt>
              </c:strCache>
            </c:strRef>
          </c:cat>
          <c:val>
            <c:numRef>
              <c:f>'figura 20'!$B$5:$F$5</c:f>
              <c:numCache>
                <c:formatCode>0.0</c:formatCode>
                <c:ptCount val="5"/>
                <c:pt idx="0">
                  <c:v>1.513373649848061</c:v>
                </c:pt>
                <c:pt idx="1">
                  <c:v>5.3322898388897748</c:v>
                </c:pt>
                <c:pt idx="2">
                  <c:v>7.6075843479877312</c:v>
                </c:pt>
                <c:pt idx="3">
                  <c:v>10.606735850257847</c:v>
                </c:pt>
                <c:pt idx="4">
                  <c:v>5.3506869125090377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E5-4FC1-98EC-C3E898112004}"/>
            </c:ext>
          </c:extLst>
        </c:ser>
        <c:ser>
          <c:idx val="1"/>
          <c:order val="1"/>
          <c:tx>
            <c:strRef>
              <c:f>'figura 20'!$A$6</c:f>
              <c:strCache>
                <c:ptCount val="1"/>
                <c:pt idx="0">
                  <c:v>25-34 ani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8.3333333333333835E-3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E5-4FC1-98EC-C3E8981120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20'!$B$4:$F$4</c:f>
              <c:strCache>
                <c:ptCount val="5"/>
                <c:pt idx="0">
                  <c:v>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  <c:pt idx="4">
                  <c:v>media pe an</c:v>
                </c:pt>
              </c:strCache>
            </c:strRef>
          </c:cat>
          <c:val>
            <c:numRef>
              <c:f>'figura 20'!$B$6:$F$6</c:f>
              <c:numCache>
                <c:formatCode>0.0</c:formatCode>
                <c:ptCount val="5"/>
                <c:pt idx="0">
                  <c:v>36.278845864548551</c:v>
                </c:pt>
                <c:pt idx="1">
                  <c:v>24.113195884511086</c:v>
                </c:pt>
                <c:pt idx="2">
                  <c:v>29.528766613997583</c:v>
                </c:pt>
                <c:pt idx="3">
                  <c:v>30.502323804673075</c:v>
                </c:pt>
                <c:pt idx="4">
                  <c:v>26.405182463440909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E5-4FC1-98EC-C3E898112004}"/>
            </c:ext>
          </c:extLst>
        </c:ser>
        <c:ser>
          <c:idx val="2"/>
          <c:order val="2"/>
          <c:tx>
            <c:strRef>
              <c:f>'figura 20'!$A$7</c:f>
              <c:strCache>
                <c:ptCount val="1"/>
                <c:pt idx="0">
                  <c:v>35-44 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666666666666666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E5-4FC1-98EC-C3E898112004}"/>
                </c:ext>
              </c:extLst>
            </c:dLbl>
            <c:dLbl>
              <c:idx val="2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9E5-4FC1-98EC-C3E898112004}"/>
                </c:ext>
              </c:extLst>
            </c:dLbl>
            <c:dLbl>
              <c:idx val="4"/>
              <c:layout>
                <c:manualLayout>
                  <c:x val="2.4999999999999897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9E5-4FC1-98EC-C3E8981120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20'!$B$4:$F$4</c:f>
              <c:strCache>
                <c:ptCount val="5"/>
                <c:pt idx="0">
                  <c:v>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  <c:pt idx="4">
                  <c:v>media pe an</c:v>
                </c:pt>
              </c:strCache>
            </c:strRef>
          </c:cat>
          <c:val>
            <c:numRef>
              <c:f>'figura 20'!$B$7:$F$7</c:f>
              <c:numCache>
                <c:formatCode>0.0</c:formatCode>
                <c:ptCount val="5"/>
                <c:pt idx="0">
                  <c:v>24.587056593555374</c:v>
                </c:pt>
                <c:pt idx="1">
                  <c:v>27.473979103525281</c:v>
                </c:pt>
                <c:pt idx="2">
                  <c:v>22.325494934473465</c:v>
                </c:pt>
                <c:pt idx="3">
                  <c:v>13.688164512637677</c:v>
                </c:pt>
                <c:pt idx="4">
                  <c:v>25.912317204539082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E5-4FC1-98EC-C3E898112004}"/>
            </c:ext>
          </c:extLst>
        </c:ser>
        <c:ser>
          <c:idx val="3"/>
          <c:order val="3"/>
          <c:tx>
            <c:strRef>
              <c:f>'figura 20'!$A$8</c:f>
              <c:strCache>
                <c:ptCount val="1"/>
                <c:pt idx="0">
                  <c:v>45-54 ani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3333333333333332E-3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9E5-4FC1-98EC-C3E898112004}"/>
                </c:ext>
              </c:extLst>
            </c:dLbl>
            <c:dLbl>
              <c:idx val="1"/>
              <c:layout>
                <c:manualLayout>
                  <c:x val="1.6666666666666666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9E5-4FC1-98EC-C3E898112004}"/>
                </c:ext>
              </c:extLst>
            </c:dLbl>
            <c:dLbl>
              <c:idx val="2"/>
              <c:layout>
                <c:manualLayout>
                  <c:x val="5.5555555555555558E-3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9E5-4FC1-98EC-C3E898112004}"/>
                </c:ext>
              </c:extLst>
            </c:dLbl>
            <c:dLbl>
              <c:idx val="4"/>
              <c:layout>
                <c:manualLayout>
                  <c:x val="3.0555555555555454E-2"/>
                  <c:y val="1.8518518518518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9E5-4FC1-98EC-C3E8981120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20'!$B$4:$F$4</c:f>
              <c:strCache>
                <c:ptCount val="5"/>
                <c:pt idx="0">
                  <c:v>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  <c:pt idx="4">
                  <c:v>media pe an</c:v>
                </c:pt>
              </c:strCache>
            </c:strRef>
          </c:cat>
          <c:val>
            <c:numRef>
              <c:f>'figura 20'!$B$8:$F$8</c:f>
              <c:numCache>
                <c:formatCode>0.0</c:formatCode>
                <c:ptCount val="5"/>
                <c:pt idx="0">
                  <c:v>19.493335740289435</c:v>
                </c:pt>
                <c:pt idx="1">
                  <c:v>23.314125059818153</c:v>
                </c:pt>
                <c:pt idx="2">
                  <c:v>18.263779161632122</c:v>
                </c:pt>
                <c:pt idx="3">
                  <c:v>22.378557331126249</c:v>
                </c:pt>
                <c:pt idx="4">
                  <c:v>22.389953812327533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E5-4FC1-98EC-C3E898112004}"/>
            </c:ext>
          </c:extLst>
        </c:ser>
        <c:ser>
          <c:idx val="4"/>
          <c:order val="4"/>
          <c:tx>
            <c:strRef>
              <c:f>'figura 20'!$A$9</c:f>
              <c:strCache>
                <c:ptCount val="1"/>
                <c:pt idx="0">
                  <c:v>55-64 ani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6666666666666666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9E5-4FC1-98EC-C3E898112004}"/>
                </c:ext>
              </c:extLst>
            </c:dLbl>
            <c:dLbl>
              <c:idx val="2"/>
              <c:layout>
                <c:manualLayout>
                  <c:x val="2.5000000000000001E-2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9E5-4FC1-98EC-C3E898112004}"/>
                </c:ext>
              </c:extLst>
            </c:dLbl>
            <c:dLbl>
              <c:idx val="3"/>
              <c:layout>
                <c:manualLayout>
                  <c:x val="1.6666666666666566E-2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9E5-4FC1-98EC-C3E898112004}"/>
                </c:ext>
              </c:extLst>
            </c:dLbl>
            <c:dLbl>
              <c:idx val="4"/>
              <c:layout>
                <c:manualLayout>
                  <c:x val="8.33333333333323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9E5-4FC1-98EC-C3E8981120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20'!$B$4:$F$4</c:f>
              <c:strCache>
                <c:ptCount val="5"/>
                <c:pt idx="0">
                  <c:v>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  <c:pt idx="4">
                  <c:v>media pe an</c:v>
                </c:pt>
              </c:strCache>
            </c:strRef>
          </c:cat>
          <c:val>
            <c:numRef>
              <c:f>'figura 20'!$B$9:$F$9</c:f>
              <c:numCache>
                <c:formatCode>0.0</c:formatCode>
                <c:ptCount val="5"/>
                <c:pt idx="0">
                  <c:v>15.079579986160002</c:v>
                </c:pt>
                <c:pt idx="1">
                  <c:v>16.429055670760885</c:v>
                </c:pt>
                <c:pt idx="2">
                  <c:v>20.099451621897945</c:v>
                </c:pt>
                <c:pt idx="3">
                  <c:v>19.71732348634367</c:v>
                </c:pt>
                <c:pt idx="4">
                  <c:v>16.745613646760223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9E5-4FC1-98EC-C3E898112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7763136"/>
        <c:axId val="547761168"/>
      </c:barChart>
      <c:catAx>
        <c:axId val="54776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7761168"/>
        <c:crosses val="autoZero"/>
        <c:auto val="1"/>
        <c:lblAlgn val="ctr"/>
        <c:lblOffset val="100"/>
        <c:noMultiLvlLbl val="0"/>
      </c:catAx>
      <c:valAx>
        <c:axId val="54776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7763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21'!$A$5</c:f>
              <c:strCache>
                <c:ptCount val="1"/>
                <c:pt idx="0">
                  <c:v>Agricultură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21'!$B$4:$F$4</c:f>
              <c:strCache>
                <c:ptCount val="5"/>
                <c:pt idx="0">
                  <c:v>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  <c:pt idx="4">
                  <c:v>media pe an</c:v>
                </c:pt>
              </c:strCache>
            </c:strRef>
          </c:cat>
          <c:val>
            <c:numRef>
              <c:f>'Figura 21'!$B$5:$F$5</c:f>
              <c:numCache>
                <c:formatCode>0.0</c:formatCode>
                <c:ptCount val="5"/>
                <c:pt idx="0">
                  <c:v>0.74918762787339033</c:v>
                </c:pt>
                <c:pt idx="1">
                  <c:v>2.4425502218234385</c:v>
                </c:pt>
                <c:pt idx="2">
                  <c:v>2.7276951672862455</c:v>
                </c:pt>
                <c:pt idx="3" formatCode="General">
                  <c:v>0</c:v>
                </c:pt>
                <c:pt idx="4">
                  <c:v>2.1160429701333965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C-4F78-B834-3BEAA408E3DA}"/>
            </c:ext>
          </c:extLst>
        </c:ser>
        <c:ser>
          <c:idx val="1"/>
          <c:order val="1"/>
          <c:tx>
            <c:strRef>
              <c:f>'Figura 21'!$A$6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21'!$B$4:$F$4</c:f>
              <c:strCache>
                <c:ptCount val="5"/>
                <c:pt idx="0">
                  <c:v>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  <c:pt idx="4">
                  <c:v>media pe an</c:v>
                </c:pt>
              </c:strCache>
            </c:strRef>
          </c:cat>
          <c:val>
            <c:numRef>
              <c:f>'Figura 21'!$B$6:$F$6</c:f>
              <c:numCache>
                <c:formatCode>0.0</c:formatCode>
                <c:ptCount val="5"/>
                <c:pt idx="0">
                  <c:v>19.117824046214949</c:v>
                </c:pt>
                <c:pt idx="1">
                  <c:v>14.357210507950748</c:v>
                </c:pt>
                <c:pt idx="2">
                  <c:v>8.6988847583643132</c:v>
                </c:pt>
                <c:pt idx="3">
                  <c:v>1.9802610633556192</c:v>
                </c:pt>
                <c:pt idx="4">
                  <c:v>13.774938023846062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C-4F78-B834-3BEAA408E3DA}"/>
            </c:ext>
          </c:extLst>
        </c:ser>
        <c:ser>
          <c:idx val="2"/>
          <c:order val="2"/>
          <c:tx>
            <c:strRef>
              <c:f>'Figura 21'!$A$7</c:f>
              <c:strCache>
                <c:ptCount val="1"/>
                <c:pt idx="0">
                  <c:v>Construcții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21'!$B$4:$F$4</c:f>
              <c:strCache>
                <c:ptCount val="5"/>
                <c:pt idx="0">
                  <c:v>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  <c:pt idx="4">
                  <c:v>media pe an</c:v>
                </c:pt>
              </c:strCache>
            </c:strRef>
          </c:cat>
          <c:val>
            <c:numRef>
              <c:f>'Figura 21'!$B$7:$F$7</c:f>
              <c:numCache>
                <c:formatCode>0.0</c:formatCode>
                <c:ptCount val="5"/>
                <c:pt idx="0">
                  <c:v>7.819833915031893</c:v>
                </c:pt>
                <c:pt idx="1">
                  <c:v>6.1442600069787146</c:v>
                </c:pt>
                <c:pt idx="2">
                  <c:v>1.0362453531598512</c:v>
                </c:pt>
                <c:pt idx="3">
                  <c:v>4.552690226042662</c:v>
                </c:pt>
                <c:pt idx="4">
                  <c:v>5.8523196789044976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EC-4F78-B834-3BEAA408E3DA}"/>
            </c:ext>
          </c:extLst>
        </c:ser>
        <c:ser>
          <c:idx val="3"/>
          <c:order val="3"/>
          <c:tx>
            <c:strRef>
              <c:f>'Figura 21'!$A$8</c:f>
              <c:strCache>
                <c:ptCount val="1"/>
                <c:pt idx="0">
                  <c:v>Servicii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21'!$B$4:$F$4</c:f>
              <c:strCache>
                <c:ptCount val="5"/>
                <c:pt idx="0">
                  <c:v>trim. I</c:v>
                </c:pt>
                <c:pt idx="1">
                  <c:v>trim. II</c:v>
                </c:pt>
                <c:pt idx="2">
                  <c:v>trim. III</c:v>
                </c:pt>
                <c:pt idx="3">
                  <c:v>trim. IV</c:v>
                </c:pt>
                <c:pt idx="4">
                  <c:v>media pe an</c:v>
                </c:pt>
              </c:strCache>
            </c:strRef>
          </c:cat>
          <c:val>
            <c:numRef>
              <c:f>'Figura 21'!$B$8:$F$8</c:f>
              <c:numCache>
                <c:formatCode>0.0</c:formatCode>
                <c:ptCount val="5"/>
                <c:pt idx="0">
                  <c:v>72.313154410879761</c:v>
                </c:pt>
                <c:pt idx="1">
                  <c:v>77.055979263247096</c:v>
                </c:pt>
                <c:pt idx="2">
                  <c:v>87.537174721189587</c:v>
                </c:pt>
                <c:pt idx="3">
                  <c:v>93.467048710601716</c:v>
                </c:pt>
                <c:pt idx="4">
                  <c:v>78.256699327116038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EC-4F78-B834-3BEAA408E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3423960"/>
        <c:axId val="593430848"/>
      </c:barChart>
      <c:catAx>
        <c:axId val="593423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3430848"/>
        <c:crosses val="autoZero"/>
        <c:auto val="1"/>
        <c:lblAlgn val="ctr"/>
        <c:lblOffset val="100"/>
        <c:noMultiLvlLbl val="0"/>
      </c:catAx>
      <c:valAx>
        <c:axId val="59343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342396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</a:t>
            </a:r>
            <a:endParaRPr lang="ru-RU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432852143482059E-2"/>
          <c:y val="0.15782407407407409"/>
          <c:w val="0.88901159230096238"/>
          <c:h val="0.54164588801399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22'!$B$4</c:f>
              <c:strCache>
                <c:ptCount val="1"/>
                <c:pt idx="0">
                  <c:v>trim. 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5000000000000001E-2"/>
                  <c:y val="-9.0395480225988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E56-4928-AEDE-29369343F6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22'!$A$5:$A$8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22'!$B$5:$B$8</c:f>
              <c:numCache>
                <c:formatCode>0.0</c:formatCode>
                <c:ptCount val="4"/>
                <c:pt idx="0">
                  <c:v>60.6</c:v>
                </c:pt>
                <c:pt idx="1">
                  <c:v>28.4</c:v>
                </c:pt>
                <c:pt idx="2">
                  <c:v>25.5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6-4928-AEDE-29369343F6D3}"/>
            </c:ext>
          </c:extLst>
        </c:ser>
        <c:ser>
          <c:idx val="1"/>
          <c:order val="1"/>
          <c:tx>
            <c:strRef>
              <c:f>'Figura 22'!$C$4</c:f>
              <c:strCache>
                <c:ptCount val="1"/>
                <c:pt idx="0">
                  <c:v>trim. II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222222222222223E-2"/>
                  <c:y val="-2.07153915791511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E56-4928-AEDE-29369343F6D3}"/>
                </c:ext>
              </c:extLst>
            </c:dLbl>
            <c:dLbl>
              <c:idx val="1"/>
              <c:layout>
                <c:manualLayout>
                  <c:x val="-1.3888888888888888E-2"/>
                  <c:y val="-4.5197740112994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E56-4928-AEDE-29369343F6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22'!$A$5:$A$8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22'!$C$5:$C$8</c:f>
              <c:numCache>
                <c:formatCode>0.0</c:formatCode>
                <c:ptCount val="4"/>
                <c:pt idx="0">
                  <c:v>60.7</c:v>
                </c:pt>
                <c:pt idx="1">
                  <c:v>25.6</c:v>
                </c:pt>
                <c:pt idx="2">
                  <c:v>30.4</c:v>
                </c:pt>
                <c:pt idx="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56-4928-AEDE-29369343F6D3}"/>
            </c:ext>
          </c:extLst>
        </c:ser>
        <c:ser>
          <c:idx val="2"/>
          <c:order val="2"/>
          <c:tx>
            <c:strRef>
              <c:f>'Figura 22'!$D$4</c:f>
              <c:strCache>
                <c:ptCount val="1"/>
                <c:pt idx="0">
                  <c:v>trim. III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22'!$A$5:$A$8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22'!$D$5:$D$8</c:f>
              <c:numCache>
                <c:formatCode>0.0</c:formatCode>
                <c:ptCount val="4"/>
                <c:pt idx="0">
                  <c:v>34.4</c:v>
                </c:pt>
                <c:pt idx="1">
                  <c:v>24</c:v>
                </c:pt>
                <c:pt idx="2">
                  <c:v>44.8</c:v>
                </c:pt>
                <c:pt idx="3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56-4928-AEDE-29369343F6D3}"/>
            </c:ext>
          </c:extLst>
        </c:ser>
        <c:ser>
          <c:idx val="3"/>
          <c:order val="3"/>
          <c:tx>
            <c:strRef>
              <c:f>'Figura 22'!$E$4</c:f>
              <c:strCache>
                <c:ptCount val="1"/>
                <c:pt idx="0">
                  <c:v>trim. IV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22'!$A$5:$A$8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22'!$E$5:$E$8</c:f>
              <c:numCache>
                <c:formatCode>General</c:formatCode>
                <c:ptCount val="4"/>
                <c:pt idx="0">
                  <c:v>12.8</c:v>
                </c:pt>
                <c:pt idx="1">
                  <c:v>40.5</c:v>
                </c:pt>
                <c:pt idx="2">
                  <c:v>48</c:v>
                </c:pt>
                <c:pt idx="3" formatCode="0.0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56-4928-AEDE-29369343F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101400"/>
        <c:axId val="492103696"/>
      </c:barChart>
      <c:catAx>
        <c:axId val="492101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2103696"/>
        <c:crosses val="autoZero"/>
        <c:auto val="1"/>
        <c:lblAlgn val="ctr"/>
        <c:lblOffset val="100"/>
        <c:noMultiLvlLbl val="0"/>
      </c:catAx>
      <c:valAx>
        <c:axId val="492103696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2101400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Femei</a:t>
            </a:r>
            <a:endParaRPr lang="ru-RU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800014493759826E-2"/>
          <c:y val="0.17171296296296296"/>
          <c:w val="0.90285701061304724"/>
          <c:h val="0.575650699912510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23'!$B$4</c:f>
              <c:strCache>
                <c:ptCount val="1"/>
                <c:pt idx="0">
                  <c:v>trim. 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44788635159825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C2-4E28-8B21-12ED31AF28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23'!$A$5:$A$8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23'!$B$5:$B$8</c:f>
              <c:numCache>
                <c:formatCode>0.0</c:formatCode>
                <c:ptCount val="4"/>
                <c:pt idx="0">
                  <c:v>52.7</c:v>
                </c:pt>
                <c:pt idx="1">
                  <c:v>39.700000000000003</c:v>
                </c:pt>
                <c:pt idx="2">
                  <c:v>30</c:v>
                </c:pt>
                <c:pt idx="3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2-4E28-8B21-12ED31AF28DC}"/>
            </c:ext>
          </c:extLst>
        </c:ser>
        <c:ser>
          <c:idx val="1"/>
          <c:order val="1"/>
          <c:tx>
            <c:strRef>
              <c:f>'Figura 23'!$C$4</c:f>
              <c:strCache>
                <c:ptCount val="1"/>
                <c:pt idx="0">
                  <c:v>trim. II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23'!$A$5:$A$8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23'!$C$5:$C$8</c:f>
              <c:numCache>
                <c:formatCode>0.0</c:formatCode>
                <c:ptCount val="4"/>
                <c:pt idx="0">
                  <c:v>55</c:v>
                </c:pt>
                <c:pt idx="1">
                  <c:v>33</c:v>
                </c:pt>
                <c:pt idx="2">
                  <c:v>36.700000000000003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2-4E28-8B21-12ED31AF28DC}"/>
            </c:ext>
          </c:extLst>
        </c:ser>
        <c:ser>
          <c:idx val="2"/>
          <c:order val="2"/>
          <c:tx>
            <c:strRef>
              <c:f>'Figura 23'!$D$4</c:f>
              <c:strCache>
                <c:ptCount val="1"/>
                <c:pt idx="0">
                  <c:v>trim. III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23'!$A$5:$A$8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23'!$D$5:$D$8</c:f>
              <c:numCache>
                <c:formatCode>0.0</c:formatCode>
                <c:ptCount val="4"/>
                <c:pt idx="0">
                  <c:v>33.799999999999997</c:v>
                </c:pt>
                <c:pt idx="1">
                  <c:v>20.399999999999999</c:v>
                </c:pt>
                <c:pt idx="2">
                  <c:v>52.3</c:v>
                </c:pt>
                <c:pt idx="3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C2-4E28-8B21-12ED31AF28DC}"/>
            </c:ext>
          </c:extLst>
        </c:ser>
        <c:ser>
          <c:idx val="3"/>
          <c:order val="3"/>
          <c:tx>
            <c:strRef>
              <c:f>'Figura 23'!$E$4</c:f>
              <c:strCache>
                <c:ptCount val="1"/>
                <c:pt idx="0">
                  <c:v>trim. IV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23'!$A$5:$A$8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23'!$E$5:$E$8</c:f>
              <c:numCache>
                <c:formatCode>0.0</c:formatCode>
                <c:ptCount val="4"/>
                <c:pt idx="0">
                  <c:v>15.4</c:v>
                </c:pt>
                <c:pt idx="1">
                  <c:v>51.8</c:v>
                </c:pt>
                <c:pt idx="2">
                  <c:v>51.4</c:v>
                </c:pt>
                <c:pt idx="3">
                  <c:v>27.2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2-4E28-8B21-12ED31AF2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6861744"/>
        <c:axId val="416863056"/>
      </c:barChart>
      <c:catAx>
        <c:axId val="41686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6863056"/>
        <c:crosses val="autoZero"/>
        <c:auto val="1"/>
        <c:lblAlgn val="ctr"/>
        <c:lblOffset val="100"/>
        <c:noMultiLvlLbl val="0"/>
      </c:catAx>
      <c:valAx>
        <c:axId val="416863056"/>
        <c:scaling>
          <c:orientation val="minMax"/>
          <c:max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686174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Bărbați</a:t>
            </a:r>
            <a:endParaRPr lang="ru-RU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3719947972755635"/>
          <c:y val="2.97397769516728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883564895684962E-2"/>
          <c:y val="0.18240834082590887"/>
          <c:w val="0.90908799369362103"/>
          <c:h val="0.57178323297823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23'!$F$4</c:f>
              <c:strCache>
                <c:ptCount val="1"/>
                <c:pt idx="0">
                  <c:v>trim. 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7.104795737122558E-3"/>
                  <c:y val="-9.087049094200143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97-41C7-8B0D-7D48661F6C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23'!$A$5:$A$8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23'!$F$5:$F$8</c:f>
              <c:numCache>
                <c:formatCode>0.0</c:formatCode>
                <c:ptCount val="4"/>
                <c:pt idx="0">
                  <c:v>69.7</c:v>
                </c:pt>
                <c:pt idx="1">
                  <c:v>15.2</c:v>
                </c:pt>
                <c:pt idx="2">
                  <c:v>20.399999999999999</c:v>
                </c:pt>
                <c:pt idx="3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7-41C7-8B0D-7D48661F6CD8}"/>
            </c:ext>
          </c:extLst>
        </c:ser>
        <c:ser>
          <c:idx val="1"/>
          <c:order val="1"/>
          <c:tx>
            <c:strRef>
              <c:f>'Figura 23'!$G$4</c:f>
              <c:strCache>
                <c:ptCount val="1"/>
                <c:pt idx="0">
                  <c:v>trim. II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841326228537596E-2"/>
                  <c:y val="4.95662949194547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397-41C7-8B0D-7D48661F6C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23'!$A$5:$A$8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23'!$G$5:$G$8</c:f>
              <c:numCache>
                <c:formatCode>0.0</c:formatCode>
                <c:ptCount val="4"/>
                <c:pt idx="0">
                  <c:v>69.2</c:v>
                </c:pt>
                <c:pt idx="1">
                  <c:v>14.2</c:v>
                </c:pt>
                <c:pt idx="2">
                  <c:v>20.7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97-41C7-8B0D-7D48661F6CD8}"/>
            </c:ext>
          </c:extLst>
        </c:ser>
        <c:ser>
          <c:idx val="2"/>
          <c:order val="2"/>
          <c:tx>
            <c:strRef>
              <c:f>'Figura 23'!$H$4</c:f>
              <c:strCache>
                <c:ptCount val="1"/>
                <c:pt idx="0">
                  <c:v>trim. III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9.47306098283016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397-41C7-8B0D-7D48661F6C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23'!$A$5:$A$8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23'!$H$5:$H$8</c:f>
              <c:numCache>
                <c:formatCode>0.0</c:formatCode>
                <c:ptCount val="4"/>
                <c:pt idx="0">
                  <c:v>35.6</c:v>
                </c:pt>
                <c:pt idx="1">
                  <c:v>30.9</c:v>
                </c:pt>
                <c:pt idx="2">
                  <c:v>30.5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7-41C7-8B0D-7D48661F6CD8}"/>
            </c:ext>
          </c:extLst>
        </c:ser>
        <c:ser>
          <c:idx val="3"/>
          <c:order val="3"/>
          <c:tx>
            <c:strRef>
              <c:f>'Figura 23'!$I$4</c:f>
              <c:strCache>
                <c:ptCount val="1"/>
                <c:pt idx="0">
                  <c:v>trim. IV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23'!$A$5:$A$8</c:f>
              <c:strCache>
                <c:ptCount val="4"/>
                <c:pt idx="0">
                  <c:v>Activitate întreruptă / sistată</c:v>
                </c:pt>
                <c:pt idx="1">
                  <c:v>Muncă prestată la domiciliu / la distanță</c:v>
                </c:pt>
                <c:pt idx="2">
                  <c:v>Mai puține ore lucrate </c:v>
                </c:pt>
                <c:pt idx="3">
                  <c:v>Program de lucru parțial</c:v>
                </c:pt>
              </c:strCache>
            </c:strRef>
          </c:cat>
          <c:val>
            <c:numRef>
              <c:f>'Figura 23'!$I$5:$I$8</c:f>
              <c:numCache>
                <c:formatCode>0.0</c:formatCode>
                <c:ptCount val="4"/>
                <c:pt idx="0">
                  <c:v>9.9</c:v>
                </c:pt>
                <c:pt idx="1">
                  <c:v>27.4</c:v>
                </c:pt>
                <c:pt idx="2">
                  <c:v>44</c:v>
                </c:pt>
                <c:pt idx="3">
                  <c:v>30.2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97-41C7-8B0D-7D48661F6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379312"/>
        <c:axId val="402381936"/>
      </c:barChart>
      <c:catAx>
        <c:axId val="40237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2381936"/>
        <c:crosses val="autoZero"/>
        <c:auto val="1"/>
        <c:lblAlgn val="ctr"/>
        <c:lblOffset val="100"/>
        <c:noMultiLvlLbl val="0"/>
      </c:catAx>
      <c:valAx>
        <c:axId val="402381936"/>
        <c:scaling>
          <c:orientation val="minMax"/>
          <c:max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237931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Rural</a:t>
            </a:r>
            <a:endParaRPr lang="ru-RU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3'!$F$5</c:f>
              <c:strCache>
                <c:ptCount val="1"/>
                <c:pt idx="0">
                  <c:v>Populația ocupată, mii persoane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3'!$E$10:$E$13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3'!$F$10:$F$13</c:f>
              <c:numCache>
                <c:formatCode>0.0</c:formatCode>
                <c:ptCount val="4"/>
                <c:pt idx="0">
                  <c:v>429.79543791961669</c:v>
                </c:pt>
                <c:pt idx="1">
                  <c:v>460.09768105316164</c:v>
                </c:pt>
                <c:pt idx="2">
                  <c:v>480.60402485656738</c:v>
                </c:pt>
                <c:pt idx="3">
                  <c:v>455.9055210494995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2-46A1-8D0D-5F6A9B2CB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065176"/>
        <c:axId val="513060584"/>
      </c:barChart>
      <c:lineChart>
        <c:grouping val="standard"/>
        <c:varyColors val="0"/>
        <c:ser>
          <c:idx val="1"/>
          <c:order val="1"/>
          <c:tx>
            <c:strRef>
              <c:f>'Figura 3'!$G$5</c:f>
              <c:strCache>
                <c:ptCount val="1"/>
                <c:pt idx="0">
                  <c:v>În % față de trimestrul respectiv 2019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2.50000000000000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42-46A1-8D0D-5F6A9B2CB30F}"/>
                </c:ext>
              </c:extLst>
            </c:dLbl>
            <c:dLbl>
              <c:idx val="2"/>
              <c:layout>
                <c:manualLayout>
                  <c:x val="4.16666666666666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B42-46A1-8D0D-5F6A9B2CB3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3'!$E$10:$E$13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3'!$G$10:$G$13</c:f>
              <c:numCache>
                <c:formatCode>0.0</c:formatCode>
                <c:ptCount val="4"/>
                <c:pt idx="0">
                  <c:v>99.044309988970568</c:v>
                </c:pt>
                <c:pt idx="1">
                  <c:v>95.276434137936505</c:v>
                </c:pt>
                <c:pt idx="2">
                  <c:v>97.310215277849863</c:v>
                </c:pt>
                <c:pt idx="3">
                  <c:v>99.061896449335833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42-46A1-8D0D-5F6A9B2CB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36640"/>
        <c:axId val="506635984"/>
      </c:lineChart>
      <c:catAx>
        <c:axId val="513065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3060584"/>
        <c:crosses val="autoZero"/>
        <c:auto val="1"/>
        <c:lblAlgn val="ctr"/>
        <c:lblOffset val="100"/>
        <c:noMultiLvlLbl val="0"/>
      </c:catAx>
      <c:valAx>
        <c:axId val="513060584"/>
        <c:scaling>
          <c:orientation val="minMax"/>
          <c:min val="4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3065176"/>
        <c:crosses val="autoZero"/>
        <c:crossBetween val="between"/>
        <c:majorUnit val="20"/>
      </c:valAx>
      <c:valAx>
        <c:axId val="506635984"/>
        <c:scaling>
          <c:orientation val="minMax"/>
          <c:min val="9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6636640"/>
        <c:crosses val="max"/>
        <c:crossBetween val="between"/>
        <c:majorUnit val="2"/>
      </c:valAx>
      <c:catAx>
        <c:axId val="506636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6635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24'!$C$4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shade val="76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24'!$A$5:$B$20</c:f>
              <c:multiLvlStrCache>
                <c:ptCount val="16"/>
                <c:lvl>
                  <c:pt idx="0">
                    <c:v>trim. I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</c:v>
                  </c:pt>
                  <c:pt idx="9">
                    <c:v>trim. II</c:v>
                  </c:pt>
                  <c:pt idx="10">
                    <c:v>trim. III</c:v>
                  </c:pt>
                  <c:pt idx="11">
                    <c:v>trim. IV</c:v>
                  </c:pt>
                  <c:pt idx="12">
                    <c:v>trim. I</c:v>
                  </c:pt>
                  <c:pt idx="13">
                    <c:v>trim. II</c:v>
                  </c:pt>
                  <c:pt idx="14">
                    <c:v>trim. III</c:v>
                  </c:pt>
                  <c:pt idx="15">
                    <c:v>trim. IV</c:v>
                  </c:pt>
                </c:lvl>
                <c:lvl>
                  <c:pt idx="0">
                    <c:v>Activitate întreruptă / sistată</c:v>
                  </c:pt>
                  <c:pt idx="4">
                    <c:v>Muncă prestată la domiciliu / la distanță</c:v>
                  </c:pt>
                  <c:pt idx="8">
                    <c:v>Mai puține ore lucrate </c:v>
                  </c:pt>
                  <c:pt idx="12">
                    <c:v>Program de lucru parțial</c:v>
                  </c:pt>
                </c:lvl>
              </c:multiLvlStrCache>
            </c:multiLvlStrRef>
          </c:cat>
          <c:val>
            <c:numRef>
              <c:f>'Figura 24'!$C$5:$C$20</c:f>
              <c:numCache>
                <c:formatCode>0.0</c:formatCode>
                <c:ptCount val="16"/>
                <c:pt idx="0" formatCode="General">
                  <c:v>46.8</c:v>
                </c:pt>
                <c:pt idx="1">
                  <c:v>54.889071487263763</c:v>
                </c:pt>
                <c:pt idx="2">
                  <c:v>64.400000000000006</c:v>
                </c:pt>
                <c:pt idx="3" formatCode="General">
                  <c:v>64.5</c:v>
                </c:pt>
                <c:pt idx="4">
                  <c:v>75.2</c:v>
                </c:pt>
                <c:pt idx="5">
                  <c:v>78.167641325536081</c:v>
                </c:pt>
                <c:pt idx="6">
                  <c:v>55.7</c:v>
                </c:pt>
                <c:pt idx="7">
                  <c:v>68.900000000000006</c:v>
                </c:pt>
                <c:pt idx="8">
                  <c:v>63.1</c:v>
                </c:pt>
                <c:pt idx="9">
                  <c:v>73.070607553366173</c:v>
                </c:pt>
                <c:pt idx="10" formatCode="General">
                  <c:v>76.5</c:v>
                </c:pt>
                <c:pt idx="11" formatCode="General">
                  <c:v>57.8</c:v>
                </c:pt>
                <c:pt idx="12">
                  <c:v>59</c:v>
                </c:pt>
                <c:pt idx="13">
                  <c:v>53.67647058823529</c:v>
                </c:pt>
                <c:pt idx="14">
                  <c:v>49.8</c:v>
                </c:pt>
                <c:pt idx="15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6-42D1-AB93-295305855038}"/>
            </c:ext>
          </c:extLst>
        </c:ser>
        <c:ser>
          <c:idx val="1"/>
          <c:order val="1"/>
          <c:tx>
            <c:strRef>
              <c:f>'Figura 24'!$D$4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tint val="77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24'!$A$5:$B$20</c:f>
              <c:multiLvlStrCache>
                <c:ptCount val="16"/>
                <c:lvl>
                  <c:pt idx="0">
                    <c:v>trim. I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</c:v>
                  </c:pt>
                  <c:pt idx="9">
                    <c:v>trim. II</c:v>
                  </c:pt>
                  <c:pt idx="10">
                    <c:v>trim. III</c:v>
                  </c:pt>
                  <c:pt idx="11">
                    <c:v>trim. IV</c:v>
                  </c:pt>
                  <c:pt idx="12">
                    <c:v>trim. I</c:v>
                  </c:pt>
                  <c:pt idx="13">
                    <c:v>trim. II</c:v>
                  </c:pt>
                  <c:pt idx="14">
                    <c:v>trim. III</c:v>
                  </c:pt>
                  <c:pt idx="15">
                    <c:v>trim. IV</c:v>
                  </c:pt>
                </c:lvl>
                <c:lvl>
                  <c:pt idx="0">
                    <c:v>Activitate întreruptă / sistată</c:v>
                  </c:pt>
                  <c:pt idx="4">
                    <c:v>Muncă prestată la domiciliu / la distanță</c:v>
                  </c:pt>
                  <c:pt idx="8">
                    <c:v>Mai puține ore lucrate </c:v>
                  </c:pt>
                  <c:pt idx="12">
                    <c:v>Program de lucru parțial</c:v>
                  </c:pt>
                </c:lvl>
              </c:multiLvlStrCache>
            </c:multiLvlStrRef>
          </c:cat>
          <c:val>
            <c:numRef>
              <c:f>'Figura 24'!$D$5:$D$20</c:f>
              <c:numCache>
                <c:formatCode>0.0</c:formatCode>
                <c:ptCount val="16"/>
                <c:pt idx="0" formatCode="General">
                  <c:v>53.2</c:v>
                </c:pt>
                <c:pt idx="1">
                  <c:v>45.110928512736237</c:v>
                </c:pt>
                <c:pt idx="2">
                  <c:v>35.6</c:v>
                </c:pt>
                <c:pt idx="3" formatCode="General">
                  <c:v>35.5</c:v>
                </c:pt>
                <c:pt idx="4">
                  <c:v>24.8</c:v>
                </c:pt>
                <c:pt idx="5">
                  <c:v>21.832358674463936</c:v>
                </c:pt>
                <c:pt idx="6">
                  <c:v>44.3</c:v>
                </c:pt>
                <c:pt idx="7">
                  <c:v>31.1</c:v>
                </c:pt>
                <c:pt idx="8">
                  <c:v>36.9</c:v>
                </c:pt>
                <c:pt idx="9">
                  <c:v>26.929392446633827</c:v>
                </c:pt>
                <c:pt idx="10" formatCode="General">
                  <c:v>23.5</c:v>
                </c:pt>
                <c:pt idx="11" formatCode="General">
                  <c:v>42.2</c:v>
                </c:pt>
                <c:pt idx="12">
                  <c:v>41</c:v>
                </c:pt>
                <c:pt idx="13">
                  <c:v>46.32352941176471</c:v>
                </c:pt>
                <c:pt idx="14">
                  <c:v>50.2</c:v>
                </c:pt>
                <c:pt idx="15">
                  <c:v>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6-42D1-AB93-295305855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6383480"/>
        <c:axId val="486380200"/>
      </c:barChart>
      <c:catAx>
        <c:axId val="486383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6380200"/>
        <c:crosses val="autoZero"/>
        <c:auto val="1"/>
        <c:lblAlgn val="ctr"/>
        <c:lblOffset val="100"/>
        <c:noMultiLvlLbl val="0"/>
      </c:catAx>
      <c:valAx>
        <c:axId val="4863802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638348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25'!$A$5</c:f>
              <c:strCache>
                <c:ptCount val="1"/>
                <c:pt idx="0">
                  <c:v>trim. 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62160600808781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DE4-4D75-80D2-B603BBB580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25'!$B$4:$G$4</c:f>
              <c:strCache>
                <c:ptCount val="6"/>
                <c:pt idx="0">
                  <c:v>Concediu fără plată</c:v>
                </c:pt>
                <c:pt idx="1">
                  <c:v>Staționare / sistare activitate</c:v>
                </c:pt>
                <c:pt idx="2">
                  <c:v>Șomaj tehnic</c:v>
                </c:pt>
                <c:pt idx="3">
                  <c:v>Concediu de odihnă</c:v>
                </c:pt>
                <c:pt idx="4">
                  <c:v>Regim flexibil / orar variabil</c:v>
                </c:pt>
                <c:pt idx="5">
                  <c:v>Concediu de boală</c:v>
                </c:pt>
              </c:strCache>
            </c:strRef>
          </c:cat>
          <c:val>
            <c:numRef>
              <c:f>'Figura 25'!$B$5:$G$5</c:f>
              <c:numCache>
                <c:formatCode>#\ ##0.0</c:formatCode>
                <c:ptCount val="6"/>
                <c:pt idx="0">
                  <c:v>27.6</c:v>
                </c:pt>
                <c:pt idx="1">
                  <c:v>33.9</c:v>
                </c:pt>
                <c:pt idx="2">
                  <c:v>6.2</c:v>
                </c:pt>
                <c:pt idx="3">
                  <c:v>29.1</c:v>
                </c:pt>
                <c:pt idx="4" formatCode="General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4-4D75-80D2-B603BBB580DD}"/>
            </c:ext>
          </c:extLst>
        </c:ser>
        <c:ser>
          <c:idx val="1"/>
          <c:order val="1"/>
          <c:tx>
            <c:strRef>
              <c:f>'Figura 25'!$A$6</c:f>
              <c:strCache>
                <c:ptCount val="1"/>
                <c:pt idx="0">
                  <c:v>trim. II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34003326518273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DE4-4D75-80D2-B603BBB580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25'!$B$4:$G$4</c:f>
              <c:strCache>
                <c:ptCount val="6"/>
                <c:pt idx="0">
                  <c:v>Concediu fără plată</c:v>
                </c:pt>
                <c:pt idx="1">
                  <c:v>Staționare / sistare activitate</c:v>
                </c:pt>
                <c:pt idx="2">
                  <c:v>Șomaj tehnic</c:v>
                </c:pt>
                <c:pt idx="3">
                  <c:v>Concediu de odihnă</c:v>
                </c:pt>
                <c:pt idx="4">
                  <c:v>Regim flexibil / orar variabil</c:v>
                </c:pt>
                <c:pt idx="5">
                  <c:v>Concediu de boală</c:v>
                </c:pt>
              </c:strCache>
            </c:strRef>
          </c:cat>
          <c:val>
            <c:numRef>
              <c:f>'Figura 25'!$B$6:$G$6</c:f>
              <c:numCache>
                <c:formatCode>0.0</c:formatCode>
                <c:ptCount val="6"/>
                <c:pt idx="0">
                  <c:v>31.4</c:v>
                </c:pt>
                <c:pt idx="1">
                  <c:v>21.9</c:v>
                </c:pt>
                <c:pt idx="2">
                  <c:v>20.3</c:v>
                </c:pt>
                <c:pt idx="3">
                  <c:v>17</c:v>
                </c:pt>
                <c:pt idx="4">
                  <c:v>7.9</c:v>
                </c:pt>
                <c:pt idx="5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E4-4D75-80D2-B603BBB580DD}"/>
            </c:ext>
          </c:extLst>
        </c:ser>
        <c:ser>
          <c:idx val="2"/>
          <c:order val="2"/>
          <c:tx>
            <c:strRef>
              <c:f>'Figura 25'!$A$7</c:f>
              <c:strCache>
                <c:ptCount val="1"/>
                <c:pt idx="0">
                  <c:v>trim. III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2333887753045586E-3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DE4-4D75-80D2-B603BBB580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25'!$B$4:$G$4</c:f>
              <c:strCache>
                <c:ptCount val="6"/>
                <c:pt idx="0">
                  <c:v>Concediu fără plată</c:v>
                </c:pt>
                <c:pt idx="1">
                  <c:v>Staționare / sistare activitate</c:v>
                </c:pt>
                <c:pt idx="2">
                  <c:v>Șomaj tehnic</c:v>
                </c:pt>
                <c:pt idx="3">
                  <c:v>Concediu de odihnă</c:v>
                </c:pt>
                <c:pt idx="4">
                  <c:v>Regim flexibil / orar variabil</c:v>
                </c:pt>
                <c:pt idx="5">
                  <c:v>Concediu de boală</c:v>
                </c:pt>
              </c:strCache>
            </c:strRef>
          </c:cat>
          <c:val>
            <c:numRef>
              <c:f>'Figura 25'!$B$7:$G$7</c:f>
              <c:numCache>
                <c:formatCode>#\ ##0.0</c:formatCode>
                <c:ptCount val="6"/>
                <c:pt idx="0" formatCode="General">
                  <c:v>26.6</c:v>
                </c:pt>
                <c:pt idx="1">
                  <c:v>22</c:v>
                </c:pt>
                <c:pt idx="2">
                  <c:v>47.9</c:v>
                </c:pt>
                <c:pt idx="5" formatCode="0.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E4-4D75-80D2-B603BBB580DD}"/>
            </c:ext>
          </c:extLst>
        </c:ser>
        <c:ser>
          <c:idx val="3"/>
          <c:order val="3"/>
          <c:tx>
            <c:strRef>
              <c:f>'Figura 25'!$A$8</c:f>
              <c:strCache>
                <c:ptCount val="1"/>
                <c:pt idx="0">
                  <c:v>trim. IV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1.340033265182727E-2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DE4-4D75-80D2-B603BBB580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25'!$B$4:$G$4</c:f>
              <c:strCache>
                <c:ptCount val="6"/>
                <c:pt idx="0">
                  <c:v>Concediu fără plată</c:v>
                </c:pt>
                <c:pt idx="1">
                  <c:v>Staționare / sistare activitate</c:v>
                </c:pt>
                <c:pt idx="2">
                  <c:v>Șomaj tehnic</c:v>
                </c:pt>
                <c:pt idx="3">
                  <c:v>Concediu de odihnă</c:v>
                </c:pt>
                <c:pt idx="4">
                  <c:v>Regim flexibil / orar variabil</c:v>
                </c:pt>
                <c:pt idx="5">
                  <c:v>Concediu de boală</c:v>
                </c:pt>
              </c:strCache>
            </c:strRef>
          </c:cat>
          <c:val>
            <c:numRef>
              <c:f>'Figura 25'!$B$8:$G$8</c:f>
              <c:numCache>
                <c:formatCode>General</c:formatCode>
                <c:ptCount val="6"/>
                <c:pt idx="0">
                  <c:v>33.200000000000003</c:v>
                </c:pt>
                <c:pt idx="1">
                  <c:v>21.9</c:v>
                </c:pt>
                <c:pt idx="2">
                  <c:v>27.4</c:v>
                </c:pt>
                <c:pt idx="5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E4-4D75-80D2-B603BBB58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7634304"/>
        <c:axId val="447642832"/>
      </c:barChart>
      <c:catAx>
        <c:axId val="44763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7642832"/>
        <c:crosses val="autoZero"/>
        <c:auto val="1"/>
        <c:lblAlgn val="ctr"/>
        <c:lblOffset val="100"/>
        <c:noMultiLvlLbl val="0"/>
      </c:catAx>
      <c:valAx>
        <c:axId val="44764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763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Bărbați, %</a:t>
            </a:r>
          </a:p>
        </c:rich>
      </c:tx>
      <c:layout>
        <c:manualLayout>
          <c:xMode val="edge"/>
          <c:yMode val="edge"/>
          <c:x val="0.4312290026246718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046806649168854E-2"/>
          <c:y val="0.15437518226888303"/>
          <c:w val="0.89139763779527559"/>
          <c:h val="0.6300455672207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26'!$A$6</c:f>
              <c:strCache>
                <c:ptCount val="1"/>
                <c:pt idx="0">
                  <c:v>trim. 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26'!$B$5:$G$5</c:f>
              <c:strCache>
                <c:ptCount val="6"/>
                <c:pt idx="0">
                  <c:v>Concediu fără plată</c:v>
                </c:pt>
                <c:pt idx="1">
                  <c:v>Staționare / sistare activitate</c:v>
                </c:pt>
                <c:pt idx="2">
                  <c:v>Șomaj tehnic</c:v>
                </c:pt>
                <c:pt idx="3">
                  <c:v>Concediu de odihnă</c:v>
                </c:pt>
                <c:pt idx="4">
                  <c:v>Regim flexibil / orar variabil</c:v>
                </c:pt>
                <c:pt idx="5">
                  <c:v>Concediu de boală</c:v>
                </c:pt>
              </c:strCache>
            </c:strRef>
          </c:cat>
          <c:val>
            <c:numRef>
              <c:f>'Figura 26'!$B$6:$G$6</c:f>
              <c:numCache>
                <c:formatCode>#\ ##0.0</c:formatCode>
                <c:ptCount val="6"/>
                <c:pt idx="0">
                  <c:v>31.775700934579444</c:v>
                </c:pt>
                <c:pt idx="1">
                  <c:v>41.121495327102807</c:v>
                </c:pt>
                <c:pt idx="2">
                  <c:v>5.6074766355140184</c:v>
                </c:pt>
                <c:pt idx="3">
                  <c:v>21.495327102803738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4-495B-9891-4FA15E0A3B95}"/>
            </c:ext>
          </c:extLst>
        </c:ser>
        <c:ser>
          <c:idx val="1"/>
          <c:order val="1"/>
          <c:tx>
            <c:strRef>
              <c:f>'Figura 26'!$A$7</c:f>
              <c:strCache>
                <c:ptCount val="1"/>
                <c:pt idx="0">
                  <c:v>trim. II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26'!$B$5:$G$5</c:f>
              <c:strCache>
                <c:ptCount val="6"/>
                <c:pt idx="0">
                  <c:v>Concediu fără plată</c:v>
                </c:pt>
                <c:pt idx="1">
                  <c:v>Staționare / sistare activitate</c:v>
                </c:pt>
                <c:pt idx="2">
                  <c:v>Șomaj tehnic</c:v>
                </c:pt>
                <c:pt idx="3">
                  <c:v>Concediu de odihnă</c:v>
                </c:pt>
                <c:pt idx="4">
                  <c:v>Regim flexibil / orar variabil</c:v>
                </c:pt>
                <c:pt idx="5">
                  <c:v>Concediu de boală</c:v>
                </c:pt>
              </c:strCache>
            </c:strRef>
          </c:cat>
          <c:val>
            <c:numRef>
              <c:f>'Figura 26'!$B$7:$G$7</c:f>
              <c:numCache>
                <c:formatCode>0.0</c:formatCode>
                <c:ptCount val="6"/>
                <c:pt idx="0">
                  <c:v>30.236794171220403</c:v>
                </c:pt>
                <c:pt idx="1">
                  <c:v>26.958105646630237</c:v>
                </c:pt>
                <c:pt idx="2">
                  <c:v>25.865209471766846</c:v>
                </c:pt>
                <c:pt idx="3">
                  <c:v>10.018214936247723</c:v>
                </c:pt>
                <c:pt idx="4">
                  <c:v>4.9180327868852469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34-495B-9891-4FA15E0A3B95}"/>
            </c:ext>
          </c:extLst>
        </c:ser>
        <c:ser>
          <c:idx val="2"/>
          <c:order val="2"/>
          <c:tx>
            <c:strRef>
              <c:f>'Figura 26'!$A$8</c:f>
              <c:strCache>
                <c:ptCount val="1"/>
                <c:pt idx="0">
                  <c:v>trim. III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26'!$B$5:$G$5</c:f>
              <c:strCache>
                <c:ptCount val="6"/>
                <c:pt idx="0">
                  <c:v>Concediu fără plată</c:v>
                </c:pt>
                <c:pt idx="1">
                  <c:v>Staționare / sistare activitate</c:v>
                </c:pt>
                <c:pt idx="2">
                  <c:v>Șomaj tehnic</c:v>
                </c:pt>
                <c:pt idx="3">
                  <c:v>Concediu de odihnă</c:v>
                </c:pt>
                <c:pt idx="4">
                  <c:v>Regim flexibil / orar variabil</c:v>
                </c:pt>
                <c:pt idx="5">
                  <c:v>Concediu de boală</c:v>
                </c:pt>
              </c:strCache>
            </c:strRef>
          </c:cat>
          <c:val>
            <c:numRef>
              <c:f>'Figura 26'!$B$8:$G$8</c:f>
              <c:numCache>
                <c:formatCode>#\ ##0.0</c:formatCode>
                <c:ptCount val="6"/>
                <c:pt idx="1">
                  <c:v>61.7</c:v>
                </c:pt>
                <c:pt idx="2">
                  <c:v>28.3</c:v>
                </c:pt>
                <c:pt idx="5" formatCode="0.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34-495B-9891-4FA15E0A3B95}"/>
            </c:ext>
          </c:extLst>
        </c:ser>
        <c:ser>
          <c:idx val="3"/>
          <c:order val="3"/>
          <c:tx>
            <c:strRef>
              <c:f>'Figura 26'!$A$9</c:f>
              <c:strCache>
                <c:ptCount val="1"/>
                <c:pt idx="0">
                  <c:v>trim. IV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26'!$B$5:$G$5</c:f>
              <c:strCache>
                <c:ptCount val="6"/>
                <c:pt idx="0">
                  <c:v>Concediu fără plată</c:v>
                </c:pt>
                <c:pt idx="1">
                  <c:v>Staționare / sistare activitate</c:v>
                </c:pt>
                <c:pt idx="2">
                  <c:v>Șomaj tehnic</c:v>
                </c:pt>
                <c:pt idx="3">
                  <c:v>Concediu de odihnă</c:v>
                </c:pt>
                <c:pt idx="4">
                  <c:v>Regim flexibil / orar variabil</c:v>
                </c:pt>
                <c:pt idx="5">
                  <c:v>Concediu de boală</c:v>
                </c:pt>
              </c:strCache>
            </c:strRef>
          </c:cat>
          <c:val>
            <c:numRef>
              <c:f>'Figura 26'!$B$9:$G$9</c:f>
              <c:numCache>
                <c:formatCode>General</c:formatCode>
                <c:ptCount val="6"/>
                <c:pt idx="0">
                  <c:v>43.4</c:v>
                </c:pt>
                <c:pt idx="1">
                  <c:v>30.1</c:v>
                </c:pt>
                <c:pt idx="2">
                  <c:v>26.5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34-495B-9891-4FA15E0A3B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7056952"/>
        <c:axId val="417058592"/>
      </c:barChart>
      <c:catAx>
        <c:axId val="41705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7058592"/>
        <c:crosses val="autoZero"/>
        <c:auto val="1"/>
        <c:lblAlgn val="ctr"/>
        <c:lblOffset val="100"/>
        <c:noMultiLvlLbl val="0"/>
      </c:catAx>
      <c:valAx>
        <c:axId val="417058592"/>
        <c:scaling>
          <c:orientation val="minMax"/>
          <c:max val="6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7056952"/>
        <c:crosses val="autoZero"/>
        <c:crossBetween val="between"/>
        <c:majorUnit val="1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Femei</a:t>
            </a:r>
            <a:endParaRPr lang="ru-RU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26'!$A$13</c:f>
              <c:strCache>
                <c:ptCount val="1"/>
                <c:pt idx="0">
                  <c:v>trim. 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4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330-4564-923F-9EBCD8155D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26'!$B$12:$G$12</c:f>
              <c:strCache>
                <c:ptCount val="6"/>
                <c:pt idx="0">
                  <c:v>Concediu fără plată</c:v>
                </c:pt>
                <c:pt idx="1">
                  <c:v>Staționare / sistare activitate</c:v>
                </c:pt>
                <c:pt idx="2">
                  <c:v>Șomaj tehnic</c:v>
                </c:pt>
                <c:pt idx="3">
                  <c:v>Concediu de odihnă</c:v>
                </c:pt>
                <c:pt idx="4">
                  <c:v>Regim flexibil / orar variabil</c:v>
                </c:pt>
                <c:pt idx="5">
                  <c:v>Concediu de boală</c:v>
                </c:pt>
              </c:strCache>
            </c:strRef>
          </c:cat>
          <c:val>
            <c:numRef>
              <c:f>'Figura 26'!$B$13:$G$13</c:f>
              <c:numCache>
                <c:formatCode>#\ ##0.0</c:formatCode>
                <c:ptCount val="6"/>
                <c:pt idx="0">
                  <c:v>23.404255319148938</c:v>
                </c:pt>
                <c:pt idx="1">
                  <c:v>25.531914893617021</c:v>
                </c:pt>
                <c:pt idx="2">
                  <c:v>7.4468085106382977</c:v>
                </c:pt>
                <c:pt idx="3">
                  <c:v>37.234042553191486</c:v>
                </c:pt>
                <c:pt idx="4">
                  <c:v>6.3829787234042552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0-4564-923F-9EBCD8155D0F}"/>
            </c:ext>
          </c:extLst>
        </c:ser>
        <c:ser>
          <c:idx val="1"/>
          <c:order val="1"/>
          <c:tx>
            <c:strRef>
              <c:f>'Figura 26'!$A$14</c:f>
              <c:strCache>
                <c:ptCount val="1"/>
                <c:pt idx="0">
                  <c:v>trim. II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1.3888888888888888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330-4564-923F-9EBCD8155D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26'!$B$12:$G$12</c:f>
              <c:strCache>
                <c:ptCount val="6"/>
                <c:pt idx="0">
                  <c:v>Concediu fără plată</c:v>
                </c:pt>
                <c:pt idx="1">
                  <c:v>Staționare / sistare activitate</c:v>
                </c:pt>
                <c:pt idx="2">
                  <c:v>Șomaj tehnic</c:v>
                </c:pt>
                <c:pt idx="3">
                  <c:v>Concediu de odihnă</c:v>
                </c:pt>
                <c:pt idx="4">
                  <c:v>Regim flexibil / orar variabil</c:v>
                </c:pt>
                <c:pt idx="5">
                  <c:v>Concediu de boală</c:v>
                </c:pt>
              </c:strCache>
            </c:strRef>
          </c:cat>
          <c:val>
            <c:numRef>
              <c:f>'Figura 26'!$B$14:$G$14</c:f>
              <c:numCache>
                <c:formatCode>0.0</c:formatCode>
                <c:ptCount val="6"/>
                <c:pt idx="0">
                  <c:v>32.335329341317369</c:v>
                </c:pt>
                <c:pt idx="1">
                  <c:v>17.814371257485032</c:v>
                </c:pt>
                <c:pt idx="2">
                  <c:v>15.718562874251498</c:v>
                </c:pt>
                <c:pt idx="3">
                  <c:v>22.754491017964071</c:v>
                </c:pt>
                <c:pt idx="4">
                  <c:v>10.32934131736527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30-4564-923F-9EBCD8155D0F}"/>
            </c:ext>
          </c:extLst>
        </c:ser>
        <c:ser>
          <c:idx val="2"/>
          <c:order val="2"/>
          <c:tx>
            <c:strRef>
              <c:f>'Figura 26'!$A$15</c:f>
              <c:strCache>
                <c:ptCount val="1"/>
                <c:pt idx="0">
                  <c:v>trim. III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26'!$B$12:$G$12</c:f>
              <c:strCache>
                <c:ptCount val="6"/>
                <c:pt idx="0">
                  <c:v>Concediu fără plată</c:v>
                </c:pt>
                <c:pt idx="1">
                  <c:v>Staționare / sistare activitate</c:v>
                </c:pt>
                <c:pt idx="2">
                  <c:v>Șomaj tehnic</c:v>
                </c:pt>
                <c:pt idx="3">
                  <c:v>Concediu de odihnă</c:v>
                </c:pt>
                <c:pt idx="4">
                  <c:v>Regim flexibil / orar variabil</c:v>
                </c:pt>
                <c:pt idx="5">
                  <c:v>Concediu de boală</c:v>
                </c:pt>
              </c:strCache>
            </c:strRef>
          </c:cat>
          <c:val>
            <c:numRef>
              <c:f>'Figura 26'!$B$15:$G$15</c:f>
              <c:numCache>
                <c:formatCode>General</c:formatCode>
                <c:ptCount val="6"/>
                <c:pt idx="0" formatCode="#\ ##0.0">
                  <c:v>41.666666666666671</c:v>
                </c:pt>
                <c:pt idx="2" formatCode="#\ ##0.0">
                  <c:v>58.333333333333336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30-4564-923F-9EBCD8155D0F}"/>
            </c:ext>
          </c:extLst>
        </c:ser>
        <c:ser>
          <c:idx val="3"/>
          <c:order val="3"/>
          <c:tx>
            <c:strRef>
              <c:f>'Figura 26'!$A$16</c:f>
              <c:strCache>
                <c:ptCount val="1"/>
                <c:pt idx="0">
                  <c:v>trim. IV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55555555555552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330-4564-923F-9EBCD8155D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26'!$B$12:$G$12</c:f>
              <c:strCache>
                <c:ptCount val="6"/>
                <c:pt idx="0">
                  <c:v>Concediu fără plată</c:v>
                </c:pt>
                <c:pt idx="1">
                  <c:v>Staționare / sistare activitate</c:v>
                </c:pt>
                <c:pt idx="2">
                  <c:v>Șomaj tehnic</c:v>
                </c:pt>
                <c:pt idx="3">
                  <c:v>Concediu de odihnă</c:v>
                </c:pt>
                <c:pt idx="4">
                  <c:v>Regim flexibil / orar variabil</c:v>
                </c:pt>
                <c:pt idx="5">
                  <c:v>Concediu de boală</c:v>
                </c:pt>
              </c:strCache>
            </c:strRef>
          </c:cat>
          <c:val>
            <c:numRef>
              <c:f>'Figura 26'!$B$16:$G$16</c:f>
              <c:numCache>
                <c:formatCode>General</c:formatCode>
                <c:ptCount val="6"/>
                <c:pt idx="0">
                  <c:v>27.6</c:v>
                </c:pt>
                <c:pt idx="1">
                  <c:v>17.3</c:v>
                </c:pt>
                <c:pt idx="2">
                  <c:v>27.9</c:v>
                </c:pt>
                <c:pt idx="5">
                  <c:v>27.2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30-4564-923F-9EBCD8155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040552"/>
        <c:axId val="417042848"/>
      </c:barChart>
      <c:catAx>
        <c:axId val="417040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7042848"/>
        <c:crosses val="autoZero"/>
        <c:auto val="1"/>
        <c:lblAlgn val="ctr"/>
        <c:lblOffset val="100"/>
        <c:noMultiLvlLbl val="0"/>
      </c:catAx>
      <c:valAx>
        <c:axId val="41704284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704055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27'!$B$4</c:f>
              <c:strCache>
                <c:ptCount val="1"/>
                <c:pt idx="0">
                  <c:v>Concediu fără plată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3888883825866205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5D8-425D-A90E-D23D992FE1A3}"/>
                </c:ext>
              </c:extLst>
            </c:dLbl>
            <c:dLbl>
              <c:idx val="3"/>
              <c:layout>
                <c:manualLayout>
                  <c:x val="-8.4875531779796533E-17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D8-425D-A90E-D23D992FE1A3}"/>
                </c:ext>
              </c:extLst>
            </c:dLbl>
            <c:dLbl>
              <c:idx val="4"/>
              <c:layout>
                <c:manualLayout>
                  <c:x val="-9.2592558839108031E-3"/>
                  <c:y val="-1.8518518518518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5D8-425D-A90E-D23D992FE1A3}"/>
                </c:ext>
              </c:extLst>
            </c:dLbl>
            <c:dLbl>
              <c:idx val="6"/>
              <c:layout>
                <c:manualLayout>
                  <c:x val="-1.62036977968440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D8-425D-A90E-D23D992FE1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27'!$A$5:$A$11</c:f>
              <c:strCache>
                <c:ptCount val="7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Comerţ cu ridicata şi cu amănuntul; Activități de cazare și alimentație publică</c:v>
                </c:pt>
                <c:pt idx="4">
                  <c:v>Transporturi și depozitare, informații şi comunicaţii</c:v>
                </c:pt>
                <c:pt idx="5">
                  <c:v>Administraţie publică, Învăţământ, Sănătate şi asistenţă socială</c:v>
                </c:pt>
                <c:pt idx="6">
                  <c:v>Alte activităţi</c:v>
                </c:pt>
              </c:strCache>
            </c:strRef>
          </c:cat>
          <c:val>
            <c:numRef>
              <c:f>'Figura 27'!$B$5:$B$11</c:f>
              <c:numCache>
                <c:formatCode>0.0</c:formatCode>
                <c:ptCount val="7"/>
                <c:pt idx="0">
                  <c:v>28.816326530612248</c:v>
                </c:pt>
                <c:pt idx="1">
                  <c:v>41.826634673065385</c:v>
                </c:pt>
                <c:pt idx="2">
                  <c:v>23.436977599465063</c:v>
                </c:pt>
                <c:pt idx="3">
                  <c:v>34.350830153655771</c:v>
                </c:pt>
                <c:pt idx="4">
                  <c:v>29.222720478325858</c:v>
                </c:pt>
                <c:pt idx="5">
                  <c:v>24.718486935607302</c:v>
                </c:pt>
                <c:pt idx="6">
                  <c:v>25.796296296296294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D8-425D-A90E-D23D992FE1A3}"/>
            </c:ext>
          </c:extLst>
        </c:ser>
        <c:ser>
          <c:idx val="1"/>
          <c:order val="1"/>
          <c:tx>
            <c:strRef>
              <c:f>'Figura 27'!$C$4</c:f>
              <c:strCache>
                <c:ptCount val="1"/>
                <c:pt idx="0">
                  <c:v>Staționare / sistare activitate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1.6203697796843906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D8-425D-A90E-D23D992FE1A3}"/>
                </c:ext>
              </c:extLst>
            </c:dLbl>
            <c:dLbl>
              <c:idx val="4"/>
              <c:layout>
                <c:manualLayout>
                  <c:x val="-2.3148139709777008E-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5D8-425D-A90E-D23D992FE1A3}"/>
                </c:ext>
              </c:extLst>
            </c:dLbl>
            <c:dLbl>
              <c:idx val="5"/>
              <c:layout>
                <c:manualLayout>
                  <c:x val="6.9444419129331024E-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5D8-425D-A90E-D23D992FE1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27'!$A$5:$A$11</c:f>
              <c:strCache>
                <c:ptCount val="7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Comerţ cu ridicata şi cu amănuntul; Activități de cazare și alimentație publică</c:v>
                </c:pt>
                <c:pt idx="4">
                  <c:v>Transporturi și depozitare, informații şi comunicaţii</c:v>
                </c:pt>
                <c:pt idx="5">
                  <c:v>Administraţie publică, Învăţământ, Sănătate şi asistenţă socială</c:v>
                </c:pt>
                <c:pt idx="6">
                  <c:v>Alte activităţi</c:v>
                </c:pt>
              </c:strCache>
            </c:strRef>
          </c:cat>
          <c:val>
            <c:numRef>
              <c:f>'Figura 27'!$C$5:$C$11</c:f>
              <c:numCache>
                <c:formatCode>0.0</c:formatCode>
                <c:ptCount val="7"/>
                <c:pt idx="0">
                  <c:v>46.530612244897959</c:v>
                </c:pt>
                <c:pt idx="1">
                  <c:v>11.562687462507498</c:v>
                </c:pt>
                <c:pt idx="2">
                  <c:v>48.879973253092615</c:v>
                </c:pt>
                <c:pt idx="3">
                  <c:v>28.565535732700837</c:v>
                </c:pt>
                <c:pt idx="4">
                  <c:v>19.506726457399104</c:v>
                </c:pt>
                <c:pt idx="5">
                  <c:v>11.380780583797968</c:v>
                </c:pt>
                <c:pt idx="6">
                  <c:v>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D8-425D-A90E-D23D992FE1A3}"/>
            </c:ext>
          </c:extLst>
        </c:ser>
        <c:ser>
          <c:idx val="2"/>
          <c:order val="2"/>
          <c:tx>
            <c:strRef>
              <c:f>'Figura 27'!$D$4</c:f>
              <c:strCache>
                <c:ptCount val="1"/>
                <c:pt idx="0">
                  <c:v>Șomaj tehnic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15740698548884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5D8-425D-A90E-D23D992FE1A3}"/>
                </c:ext>
              </c:extLst>
            </c:dLbl>
            <c:dLbl>
              <c:idx val="2"/>
              <c:layout>
                <c:manualLayout>
                  <c:x val="9.2592558839108031E-3"/>
                  <c:y val="-5.0925925925925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5D8-425D-A90E-D23D992FE1A3}"/>
                </c:ext>
              </c:extLst>
            </c:dLbl>
            <c:dLbl>
              <c:idx val="3"/>
              <c:layout>
                <c:manualLayout>
                  <c:x val="2.5462953680754626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5D8-425D-A90E-D23D992FE1A3}"/>
                </c:ext>
              </c:extLst>
            </c:dLbl>
            <c:dLbl>
              <c:idx val="4"/>
              <c:layout>
                <c:manualLayout>
                  <c:x val="2.546295368075471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5D8-425D-A90E-D23D992FE1A3}"/>
                </c:ext>
              </c:extLst>
            </c:dLbl>
            <c:dLbl>
              <c:idx val="6"/>
              <c:layout>
                <c:manualLayout>
                  <c:x val="1.6203697796843906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5D8-425D-A90E-D23D992FE1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27'!$A$5:$A$11</c:f>
              <c:strCache>
                <c:ptCount val="7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Comerţ cu ridicata şi cu amănuntul; Activități de cazare și alimentație publică</c:v>
                </c:pt>
                <c:pt idx="4">
                  <c:v>Transporturi și depozitare, informații şi comunicaţii</c:v>
                </c:pt>
                <c:pt idx="5">
                  <c:v>Administraţie publică, Învăţământ, Sănătate şi asistenţă socială</c:v>
                </c:pt>
                <c:pt idx="6">
                  <c:v>Alte activităţi</c:v>
                </c:pt>
              </c:strCache>
            </c:strRef>
          </c:cat>
          <c:val>
            <c:numRef>
              <c:f>'Figura 27'!$D$5:$D$11</c:f>
              <c:numCache>
                <c:formatCode>0.0</c:formatCode>
                <c:ptCount val="7"/>
                <c:pt idx="0">
                  <c:v>2.3673469387755102</c:v>
                </c:pt>
                <c:pt idx="1">
                  <c:v>32.348530293941216</c:v>
                </c:pt>
                <c:pt idx="2">
                  <c:v>13.340020060180541</c:v>
                </c:pt>
                <c:pt idx="3">
                  <c:v>20.800247499226565</c:v>
                </c:pt>
                <c:pt idx="4">
                  <c:v>34.529147982062781</c:v>
                </c:pt>
                <c:pt idx="5">
                  <c:v>8.5383185743959764</c:v>
                </c:pt>
                <c:pt idx="6">
                  <c:v>22.12962962962963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5D8-425D-A90E-D23D992FE1A3}"/>
            </c:ext>
          </c:extLst>
        </c:ser>
        <c:ser>
          <c:idx val="3"/>
          <c:order val="3"/>
          <c:tx>
            <c:strRef>
              <c:f>'Figura 27'!$E$4</c:f>
              <c:strCache>
                <c:ptCount val="1"/>
                <c:pt idx="0">
                  <c:v>Concediu de odihnă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1862393988026642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5D8-425D-A90E-D23D992FE1A3}"/>
                </c:ext>
              </c:extLst>
            </c:dLbl>
            <c:dLbl>
              <c:idx val="2"/>
              <c:layout>
                <c:manualLayout>
                  <c:x val="1.1574069854888505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5D8-425D-A90E-D23D992FE1A3}"/>
                </c:ext>
              </c:extLst>
            </c:dLbl>
            <c:dLbl>
              <c:idx val="3"/>
              <c:layout>
                <c:manualLayout>
                  <c:x val="2.0833325738799306E-2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5D8-425D-A90E-D23D992FE1A3}"/>
                </c:ext>
              </c:extLst>
            </c:dLbl>
            <c:dLbl>
              <c:idx val="4"/>
              <c:layout>
                <c:manualLayout>
                  <c:x val="6.9444419129331024E-3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5D8-425D-A90E-D23D992FE1A3}"/>
                </c:ext>
              </c:extLst>
            </c:dLbl>
            <c:dLbl>
              <c:idx val="6"/>
              <c:layout>
                <c:manualLayout>
                  <c:x val="6.9444419129331024E-3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5D8-425D-A90E-D23D992FE1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27'!$A$5:$A$11</c:f>
              <c:strCache>
                <c:ptCount val="7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Comerţ cu ridicata şi cu amănuntul; Activități de cazare și alimentație publică</c:v>
                </c:pt>
                <c:pt idx="4">
                  <c:v>Transporturi și depozitare, informații şi comunicaţii</c:v>
                </c:pt>
                <c:pt idx="5">
                  <c:v>Administraţie publică, Învăţământ, Sănătate şi asistenţă socială</c:v>
                </c:pt>
                <c:pt idx="6">
                  <c:v>Alte activităţi</c:v>
                </c:pt>
              </c:strCache>
            </c:strRef>
          </c:cat>
          <c:val>
            <c:numRef>
              <c:f>'Figura 27'!$E$5:$E$11</c:f>
              <c:numCache>
                <c:formatCode>0.0</c:formatCode>
                <c:ptCount val="7"/>
                <c:pt idx="0">
                  <c:v>16.897959183673468</c:v>
                </c:pt>
                <c:pt idx="1">
                  <c:v>13.182363527294541</c:v>
                </c:pt>
                <c:pt idx="2">
                  <c:v>10.665329321297225</c:v>
                </c:pt>
                <c:pt idx="3">
                  <c:v>12.694647829225532</c:v>
                </c:pt>
                <c:pt idx="4">
                  <c:v>5.0074738415545594</c:v>
                </c:pt>
                <c:pt idx="5">
                  <c:v>37.629823986006336</c:v>
                </c:pt>
                <c:pt idx="6">
                  <c:v>7.8703703703703702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5D8-425D-A90E-D23D992FE1A3}"/>
            </c:ext>
          </c:extLst>
        </c:ser>
        <c:ser>
          <c:idx val="4"/>
          <c:order val="4"/>
          <c:tx>
            <c:strRef>
              <c:f>'Figura 27'!$F$4</c:f>
              <c:strCache>
                <c:ptCount val="1"/>
                <c:pt idx="0">
                  <c:v>Regim flexibil / orar variabil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4234872785631927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5D8-425D-A90E-D23D992FE1A3}"/>
                </c:ext>
              </c:extLst>
            </c:dLbl>
            <c:dLbl>
              <c:idx val="2"/>
              <c:layout>
                <c:manualLayout>
                  <c:x val="6.9444419129330174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5D8-425D-A90E-D23D992FE1A3}"/>
                </c:ext>
              </c:extLst>
            </c:dLbl>
            <c:dLbl>
              <c:idx val="3"/>
              <c:layout>
                <c:manualLayout>
                  <c:x val="2.0833325738799223E-2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5D8-425D-A90E-D23D992FE1A3}"/>
                </c:ext>
              </c:extLst>
            </c:dLbl>
            <c:dLbl>
              <c:idx val="4"/>
              <c:layout>
                <c:manualLayout>
                  <c:x val="2.0833325738799306E-2"/>
                  <c:y val="1.3888888888888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5D8-425D-A90E-D23D992FE1A3}"/>
                </c:ext>
              </c:extLst>
            </c:dLbl>
            <c:dLbl>
              <c:idx val="5"/>
              <c:layout>
                <c:manualLayout>
                  <c:x val="1.6203697796843736E-2"/>
                  <c:y val="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5D8-425D-A90E-D23D992FE1A3}"/>
                </c:ext>
              </c:extLst>
            </c:dLbl>
            <c:dLbl>
              <c:idx val="6"/>
              <c:layout>
                <c:manualLayout>
                  <c:x val="2.5462953680754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5D8-425D-A90E-D23D992FE1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27'!$A$5:$A$11</c:f>
              <c:strCache>
                <c:ptCount val="7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Comerţ cu ridicata şi cu amănuntul; Activități de cazare și alimentație publică</c:v>
                </c:pt>
                <c:pt idx="4">
                  <c:v>Transporturi și depozitare, informații şi comunicaţii</c:v>
                </c:pt>
                <c:pt idx="5">
                  <c:v>Administraţie publică, Învăţământ, Sănătate şi asistenţă socială</c:v>
                </c:pt>
                <c:pt idx="6">
                  <c:v>Alte activităţi</c:v>
                </c:pt>
              </c:strCache>
            </c:strRef>
          </c:cat>
          <c:val>
            <c:numRef>
              <c:f>'Figura 27'!$F$5:$F$11</c:f>
              <c:numCache>
                <c:formatCode>0.0</c:formatCode>
                <c:ptCount val="7"/>
                <c:pt idx="0">
                  <c:v>2.7755102040816326</c:v>
                </c:pt>
                <c:pt idx="1">
                  <c:v>1.0797840431913617</c:v>
                </c:pt>
                <c:pt idx="2">
                  <c:v>1.972584419926446</c:v>
                </c:pt>
                <c:pt idx="3">
                  <c:v>3.5887387851912962</c:v>
                </c:pt>
                <c:pt idx="4">
                  <c:v>9.2675635276532145</c:v>
                </c:pt>
                <c:pt idx="5">
                  <c:v>12.802011588498964</c:v>
                </c:pt>
                <c:pt idx="6">
                  <c:v>11.703703703703704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5D8-425D-A90E-D23D992FE1A3}"/>
            </c:ext>
          </c:extLst>
        </c:ser>
        <c:ser>
          <c:idx val="5"/>
          <c:order val="5"/>
          <c:tx>
            <c:strRef>
              <c:f>'Figura 27'!$G$4</c:f>
              <c:strCache>
                <c:ptCount val="1"/>
                <c:pt idx="0">
                  <c:v>Concediu de boală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27'!$A$5:$A$11</c:f>
              <c:strCache>
                <c:ptCount val="7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Comerţ cu ridicata şi cu amănuntul; Activități de cazare și alimentație publică</c:v>
                </c:pt>
                <c:pt idx="4">
                  <c:v>Transporturi și depozitare, informații şi comunicaţii</c:v>
                </c:pt>
                <c:pt idx="5">
                  <c:v>Administraţie publică, Învăţământ, Sănătate şi asistenţă socială</c:v>
                </c:pt>
                <c:pt idx="6">
                  <c:v>Alte activităţi</c:v>
                </c:pt>
              </c:strCache>
            </c:strRef>
          </c:cat>
          <c:val>
            <c:numRef>
              <c:f>'Figura 27'!$G$5:$G$11</c:f>
              <c:numCache>
                <c:formatCode>0.0</c:formatCode>
                <c:ptCount val="7"/>
                <c:pt idx="0">
                  <c:v>2.6122448979591839</c:v>
                </c:pt>
                <c:pt idx="1">
                  <c:v>0</c:v>
                </c:pt>
                <c:pt idx="2">
                  <c:v>1.7051153460381143</c:v>
                </c:pt>
                <c:pt idx="3">
                  <c:v>0</c:v>
                </c:pt>
                <c:pt idx="4">
                  <c:v>2.4663677130044843</c:v>
                </c:pt>
                <c:pt idx="5">
                  <c:v>4.9305783316934511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5D8-425D-A90E-D23D992FE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8833784"/>
        <c:axId val="658836080"/>
      </c:barChart>
      <c:catAx>
        <c:axId val="65883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8836080"/>
        <c:crosses val="autoZero"/>
        <c:auto val="1"/>
        <c:lblAlgn val="ctr"/>
        <c:lblOffset val="100"/>
        <c:noMultiLvlLbl val="0"/>
      </c:catAx>
      <c:valAx>
        <c:axId val="65883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88337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572173673675828E-2"/>
          <c:y val="0.84143409157188687"/>
          <c:w val="0.93402876209743801"/>
          <c:h val="0.116899241761446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</a:t>
            </a: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ii persoane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4'!$B$6</c:f>
              <c:strCache>
                <c:ptCount val="1"/>
                <c:pt idx="0">
                  <c:v>15-24 ani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4'!$A$7:$A$10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4'!$B$7:$B$10</c:f>
              <c:numCache>
                <c:formatCode>0.0</c:formatCode>
                <c:ptCount val="4"/>
                <c:pt idx="0">
                  <c:v>42.148000000000003</c:v>
                </c:pt>
                <c:pt idx="1">
                  <c:v>40.909999999999997</c:v>
                </c:pt>
                <c:pt idx="2">
                  <c:v>51.936</c:v>
                </c:pt>
                <c:pt idx="3">
                  <c:v>47.537999999999997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3D6-9466-5437315CC35A}"/>
            </c:ext>
          </c:extLst>
        </c:ser>
        <c:ser>
          <c:idx val="1"/>
          <c:order val="1"/>
          <c:tx>
            <c:strRef>
              <c:f>'Figura 4'!$C$6</c:f>
              <c:strCache>
                <c:ptCount val="1"/>
                <c:pt idx="0">
                  <c:v>25-54 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4'!$A$7:$A$10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4'!$C$7:$C$10</c:f>
              <c:numCache>
                <c:formatCode>0.0</c:formatCode>
                <c:ptCount val="4"/>
                <c:pt idx="0">
                  <c:v>584.63400000000001</c:v>
                </c:pt>
                <c:pt idx="1">
                  <c:v>603.14300000000003</c:v>
                </c:pt>
                <c:pt idx="2">
                  <c:v>625.71600000000001</c:v>
                </c:pt>
                <c:pt idx="3">
                  <c:v>616.17999999999995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3D6-9466-5437315CC35A}"/>
            </c:ext>
          </c:extLst>
        </c:ser>
        <c:ser>
          <c:idx val="2"/>
          <c:order val="2"/>
          <c:tx>
            <c:strRef>
              <c:f>'Figura 4'!$D$6</c:f>
              <c:strCache>
                <c:ptCount val="1"/>
                <c:pt idx="0">
                  <c:v>55-64 ani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4'!$A$7:$A$10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4'!$D$7:$D$10</c:f>
              <c:numCache>
                <c:formatCode>0.0</c:formatCode>
                <c:ptCount val="4"/>
                <c:pt idx="0">
                  <c:v>152.75200000000001</c:v>
                </c:pt>
                <c:pt idx="1">
                  <c:v>153.047</c:v>
                </c:pt>
                <c:pt idx="2">
                  <c:v>160.22800000000001</c:v>
                </c:pt>
                <c:pt idx="3">
                  <c:v>158.88300000000001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1B-43D6-9466-5437315CC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0251760"/>
        <c:axId val="500252088"/>
      </c:barChart>
      <c:catAx>
        <c:axId val="50025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0252088"/>
        <c:crosses val="autoZero"/>
        <c:auto val="1"/>
        <c:lblAlgn val="ctr"/>
        <c:lblOffset val="100"/>
        <c:noMultiLvlLbl val="0"/>
      </c:catAx>
      <c:valAx>
        <c:axId val="500252088"/>
        <c:scaling>
          <c:orientation val="minMax"/>
          <c:max val="6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025176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În % față de trimestrul respectiv 2019</a:t>
            </a:r>
            <a:endParaRPr lang="ru-RU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4'!$B$16</c:f>
              <c:strCache>
                <c:ptCount val="1"/>
                <c:pt idx="0">
                  <c:v>15-24 ani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4'!$A$17:$A$20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4'!$B$17:$B$20</c:f>
              <c:numCache>
                <c:formatCode>0.0</c:formatCode>
                <c:ptCount val="4"/>
                <c:pt idx="0">
                  <c:v>77.098119558059565</c:v>
                </c:pt>
                <c:pt idx="1">
                  <c:v>68.228819212808531</c:v>
                </c:pt>
                <c:pt idx="2">
                  <c:v>83.454115983481429</c:v>
                </c:pt>
                <c:pt idx="3">
                  <c:v>98.854207822994852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0-4B65-83E5-FBF552FA13FD}"/>
            </c:ext>
          </c:extLst>
        </c:ser>
        <c:ser>
          <c:idx val="1"/>
          <c:order val="1"/>
          <c:tx>
            <c:strRef>
              <c:f>'Figura 4'!$C$16</c:f>
              <c:strCache>
                <c:ptCount val="1"/>
                <c:pt idx="0">
                  <c:v>25-54 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4'!$A$17:$A$20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4'!$C$17:$C$20</c:f>
              <c:numCache>
                <c:formatCode>0.0</c:formatCode>
                <c:ptCount val="4"/>
                <c:pt idx="0">
                  <c:v>97.345710360904121</c:v>
                </c:pt>
                <c:pt idx="1">
                  <c:v>92.89198284292965</c:v>
                </c:pt>
                <c:pt idx="2">
                  <c:v>95.778770015904044</c:v>
                </c:pt>
                <c:pt idx="3">
                  <c:v>100.10397374662898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20-4B65-83E5-FBF552FA13FD}"/>
            </c:ext>
          </c:extLst>
        </c:ser>
        <c:ser>
          <c:idx val="2"/>
          <c:order val="2"/>
          <c:tx>
            <c:strRef>
              <c:f>'Figura 4'!$D$16</c:f>
              <c:strCache>
                <c:ptCount val="1"/>
                <c:pt idx="0">
                  <c:v>55-64 ani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4'!$A$17:$A$20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4'!$D$17:$D$20</c:f>
              <c:numCache>
                <c:formatCode>0.0</c:formatCode>
                <c:ptCount val="4"/>
                <c:pt idx="0">
                  <c:v>103.32041422319624</c:v>
                </c:pt>
                <c:pt idx="1">
                  <c:v>94.832297520865993</c:v>
                </c:pt>
                <c:pt idx="2">
                  <c:v>97.667245740757664</c:v>
                </c:pt>
                <c:pt idx="3">
                  <c:v>98.677738305219492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20-4B65-83E5-FBF552FA1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633896"/>
        <c:axId val="551631928"/>
      </c:barChart>
      <c:catAx>
        <c:axId val="55163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631928"/>
        <c:crosses val="autoZero"/>
        <c:auto val="1"/>
        <c:lblAlgn val="ctr"/>
        <c:lblOffset val="100"/>
        <c:noMultiLvlLbl val="0"/>
      </c:catAx>
      <c:valAx>
        <c:axId val="5516319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6338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Femei</a:t>
            </a:r>
            <a:endParaRPr lang="ru-RU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5'!$B$5</c:f>
              <c:strCache>
                <c:ptCount val="1"/>
                <c:pt idx="0">
                  <c:v>15-24 ani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5'!$A$6:$A$9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5'!$B$6:$B$9</c:f>
              <c:numCache>
                <c:formatCode>0.0</c:formatCode>
                <c:ptCount val="4"/>
                <c:pt idx="0">
                  <c:v>83.115741903088121</c:v>
                </c:pt>
                <c:pt idx="1">
                  <c:v>60.63925160787371</c:v>
                </c:pt>
                <c:pt idx="2">
                  <c:v>80.745723778661954</c:v>
                </c:pt>
                <c:pt idx="3">
                  <c:v>84.181495515372433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9-4D33-81FB-7D99CD8EE6B5}"/>
            </c:ext>
          </c:extLst>
        </c:ser>
        <c:ser>
          <c:idx val="1"/>
          <c:order val="1"/>
          <c:tx>
            <c:strRef>
              <c:f>'Figura 5'!$C$5</c:f>
              <c:strCache>
                <c:ptCount val="1"/>
                <c:pt idx="0">
                  <c:v>25-54 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5'!$A$6:$A$9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5'!$C$6:$C$9</c:f>
              <c:numCache>
                <c:formatCode>0.0</c:formatCode>
                <c:ptCount val="4"/>
                <c:pt idx="0">
                  <c:v>99.011483046257183</c:v>
                </c:pt>
                <c:pt idx="1">
                  <c:v>92.700645792380712</c:v>
                </c:pt>
                <c:pt idx="2">
                  <c:v>92.490423785492794</c:v>
                </c:pt>
                <c:pt idx="3">
                  <c:v>98.143986497070202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A9-4D33-81FB-7D99CD8EE6B5}"/>
            </c:ext>
          </c:extLst>
        </c:ser>
        <c:ser>
          <c:idx val="2"/>
          <c:order val="2"/>
          <c:tx>
            <c:strRef>
              <c:f>'Figura 5'!$D$5</c:f>
              <c:strCache>
                <c:ptCount val="1"/>
                <c:pt idx="0">
                  <c:v>55-64 ani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5'!$A$6:$A$9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5'!$D$6:$D$9</c:f>
              <c:numCache>
                <c:formatCode>0.0</c:formatCode>
                <c:ptCount val="4"/>
                <c:pt idx="0">
                  <c:v>98.850521293241002</c:v>
                </c:pt>
                <c:pt idx="1">
                  <c:v>88.437281931771807</c:v>
                </c:pt>
                <c:pt idx="2">
                  <c:v>92.153631638991001</c:v>
                </c:pt>
                <c:pt idx="3">
                  <c:v>96.283320432910998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A9-4D33-81FB-7D99CD8EE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492056"/>
        <c:axId val="412501240"/>
      </c:barChart>
      <c:catAx>
        <c:axId val="41249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2501240"/>
        <c:crosses val="autoZero"/>
        <c:auto val="1"/>
        <c:lblAlgn val="ctr"/>
        <c:lblOffset val="100"/>
        <c:noMultiLvlLbl val="0"/>
      </c:catAx>
      <c:valAx>
        <c:axId val="412501240"/>
        <c:scaling>
          <c:orientation val="minMax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2492056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Bărbați</a:t>
            </a:r>
            <a:endParaRPr lang="ru-RU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5'!$B$11</c:f>
              <c:strCache>
                <c:ptCount val="1"/>
                <c:pt idx="0">
                  <c:v>15-24 ani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5'!$A$12:$A$15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5'!$B$12:$B$15</c:f>
              <c:numCache>
                <c:formatCode>0.0</c:formatCode>
                <c:ptCount val="4"/>
                <c:pt idx="0">
                  <c:v>72.421189470263243</c:v>
                </c:pt>
                <c:pt idx="1">
                  <c:v>73.906833022388057</c:v>
                </c:pt>
                <c:pt idx="2">
                  <c:v>85.196143177915729</c:v>
                </c:pt>
                <c:pt idx="3">
                  <c:v>110.08039352446679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B2-490B-9B15-D462F6C919C3}"/>
            </c:ext>
          </c:extLst>
        </c:ser>
        <c:ser>
          <c:idx val="1"/>
          <c:order val="1"/>
          <c:tx>
            <c:strRef>
              <c:f>'Figura 5'!$C$11</c:f>
              <c:strCache>
                <c:ptCount val="1"/>
                <c:pt idx="0">
                  <c:v>25-54 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5'!$A$12:$A$15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5'!$C$12:$C$15</c:f>
              <c:numCache>
                <c:formatCode>0.0</c:formatCode>
                <c:ptCount val="4"/>
                <c:pt idx="0">
                  <c:v>95.745831189810701</c:v>
                </c:pt>
                <c:pt idx="1">
                  <c:v>93.079373975765634</c:v>
                </c:pt>
                <c:pt idx="2">
                  <c:v>99.113928343502295</c:v>
                </c:pt>
                <c:pt idx="3">
                  <c:v>102.12969783858958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B2-490B-9B15-D462F6C919C3}"/>
            </c:ext>
          </c:extLst>
        </c:ser>
        <c:ser>
          <c:idx val="2"/>
          <c:order val="2"/>
          <c:tx>
            <c:strRef>
              <c:f>'Figura 5'!$D$11</c:f>
              <c:strCache>
                <c:ptCount val="1"/>
                <c:pt idx="0">
                  <c:v>55-64 ani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5'!$A$12:$A$15</c:f>
              <c:strCache>
                <c:ptCount val="4"/>
                <c:pt idx="0">
                  <c:v>trim. I
2020</c:v>
                </c:pt>
                <c:pt idx="1">
                  <c:v>trim. II
2020</c:v>
                </c:pt>
                <c:pt idx="2">
                  <c:v>trim. III
2020</c:v>
                </c:pt>
                <c:pt idx="3">
                  <c:v>trim. IV
2020</c:v>
                </c:pt>
              </c:strCache>
            </c:strRef>
          </c:cat>
          <c:val>
            <c:numRef>
              <c:f>'Figura 5'!$D$12:$D$15</c:f>
              <c:numCache>
                <c:formatCode>0.0</c:formatCode>
                <c:ptCount val="4"/>
                <c:pt idx="0">
                  <c:v>106.78464660047304</c:v>
                </c:pt>
                <c:pt idx="1">
                  <c:v>100.5173463177115</c:v>
                </c:pt>
                <c:pt idx="2">
                  <c:v>102.77461398461809</c:v>
                </c:pt>
                <c:pt idx="3">
                  <c:v>100.69587510873048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B2-490B-9B15-D462F6C91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6297272"/>
        <c:axId val="486290384"/>
      </c:barChart>
      <c:catAx>
        <c:axId val="48629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6290384"/>
        <c:crosses val="autoZero"/>
        <c:auto val="1"/>
        <c:lblAlgn val="ctr"/>
        <c:lblOffset val="100"/>
        <c:noMultiLvlLbl val="0"/>
      </c:catAx>
      <c:valAx>
        <c:axId val="486290384"/>
        <c:scaling>
          <c:orientation val="minMax"/>
          <c:max val="12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629727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7" Type="http://schemas.openxmlformats.org/officeDocument/2006/relationships/chart" Target="../charts/chart25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4.xml"/><Relationship Id="rId5" Type="http://schemas.openxmlformats.org/officeDocument/2006/relationships/image" Target="../media/image1.png"/><Relationship Id="rId4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7" Type="http://schemas.openxmlformats.org/officeDocument/2006/relationships/chart" Target="../charts/chart32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image" Target="../media/image1.png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3</xdr:row>
      <xdr:rowOff>9525</xdr:rowOff>
    </xdr:from>
    <xdr:to>
      <xdr:col>10</xdr:col>
      <xdr:colOff>66674</xdr:colOff>
      <xdr:row>7</xdr:row>
      <xdr:rowOff>257175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4A3A1CE-CAFD-42A4-8B41-7CE1ED665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101</xdr:row>
      <xdr:rowOff>76200</xdr:rowOff>
    </xdr:from>
    <xdr:to>
      <xdr:col>18</xdr:col>
      <xdr:colOff>561975</xdr:colOff>
      <xdr:row>113</xdr:row>
      <xdr:rowOff>152400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16751AF2-C450-4E2F-B50E-EBFD62141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75</xdr:row>
      <xdr:rowOff>95250</xdr:rowOff>
    </xdr:from>
    <xdr:to>
      <xdr:col>18</xdr:col>
      <xdr:colOff>28575</xdr:colOff>
      <xdr:row>87</xdr:row>
      <xdr:rowOff>161925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A6309C06-B422-4033-9211-119B407EE1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257175</xdr:colOff>
      <xdr:row>89</xdr:row>
      <xdr:rowOff>9525</xdr:rowOff>
    </xdr:from>
    <xdr:to>
      <xdr:col>16</xdr:col>
      <xdr:colOff>561975</xdr:colOff>
      <xdr:row>101</xdr:row>
      <xdr:rowOff>276225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34765972-0481-4506-A2AD-EDDE2B7CF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123825</xdr:colOff>
      <xdr:row>116</xdr:row>
      <xdr:rowOff>171450</xdr:rowOff>
    </xdr:from>
    <xdr:to>
      <xdr:col>14</xdr:col>
      <xdr:colOff>428625</xdr:colOff>
      <xdr:row>131</xdr:row>
      <xdr:rowOff>57150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BDB8D5CE-944A-4144-B898-0CEF449A7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21</xdr:col>
      <xdr:colOff>0</xdr:colOff>
      <xdr:row>71</xdr:row>
      <xdr:rowOff>0</xdr:rowOff>
    </xdr:from>
    <xdr:to>
      <xdr:col>31</xdr:col>
      <xdr:colOff>232410</xdr:colOff>
      <xdr:row>87</xdr:row>
      <xdr:rowOff>104140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2951D475-307C-4C7D-8767-5F589C261607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87550" y="19450050"/>
          <a:ext cx="6328410" cy="3542665"/>
        </a:xfrm>
        <a:prstGeom prst="rect">
          <a:avLst/>
        </a:prstGeom>
      </xdr:spPr>
    </xdr:pic>
    <xdr:clientData/>
  </xdr:twoCellAnchor>
  <xdr:twoCellAnchor>
    <xdr:from>
      <xdr:col>1</xdr:col>
      <xdr:colOff>557212</xdr:colOff>
      <xdr:row>109</xdr:row>
      <xdr:rowOff>19050</xdr:rowOff>
    </xdr:from>
    <xdr:to>
      <xdr:col>9</xdr:col>
      <xdr:colOff>252412</xdr:colOff>
      <xdr:row>122</xdr:row>
      <xdr:rowOff>95250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62E07AE9-71C6-48A7-98CC-7558BEEB89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3</xdr:row>
      <xdr:rowOff>9525</xdr:rowOff>
    </xdr:from>
    <xdr:to>
      <xdr:col>10</xdr:col>
      <xdr:colOff>428625</xdr:colOff>
      <xdr:row>8</xdr:row>
      <xdr:rowOff>180975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F8A91B5E-8047-4477-8EC7-3CEBF4E87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171450</xdr:rowOff>
    </xdr:from>
    <xdr:to>
      <xdr:col>7</xdr:col>
      <xdr:colOff>409575</xdr:colOff>
      <xdr:row>22</xdr:row>
      <xdr:rowOff>57150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D70BAC40-C547-455E-906A-5CC7EF455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104775</xdr:rowOff>
    </xdr:from>
    <xdr:to>
      <xdr:col>4</xdr:col>
      <xdr:colOff>28576</xdr:colOff>
      <xdr:row>21</xdr:row>
      <xdr:rowOff>114300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155FD077-03DB-4BCD-9613-6C287AFA4B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257175</xdr:colOff>
      <xdr:row>111</xdr:row>
      <xdr:rowOff>76200</xdr:rowOff>
    </xdr:from>
    <xdr:to>
      <xdr:col>17</xdr:col>
      <xdr:colOff>561975</xdr:colOff>
      <xdr:row>123</xdr:row>
      <xdr:rowOff>152400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E2832F7B-9F03-44AA-A14D-1BCDA2DC71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333375</xdr:colOff>
      <xdr:row>85</xdr:row>
      <xdr:rowOff>95250</xdr:rowOff>
    </xdr:from>
    <xdr:to>
      <xdr:col>17</xdr:col>
      <xdr:colOff>28575</xdr:colOff>
      <xdr:row>97</xdr:row>
      <xdr:rowOff>161925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92F3381F-8BE5-40A4-B6C6-46D1A70BB5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99</xdr:row>
      <xdr:rowOff>9525</xdr:rowOff>
    </xdr:from>
    <xdr:to>
      <xdr:col>15</xdr:col>
      <xdr:colOff>561975</xdr:colOff>
      <xdr:row>111</xdr:row>
      <xdr:rowOff>276225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E42BD194-0A18-4403-B54A-F780A59BAE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123825</xdr:colOff>
      <xdr:row>126</xdr:row>
      <xdr:rowOff>171450</xdr:rowOff>
    </xdr:from>
    <xdr:to>
      <xdr:col>13</xdr:col>
      <xdr:colOff>428625</xdr:colOff>
      <xdr:row>141</xdr:row>
      <xdr:rowOff>57150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B7689872-F9AB-46CF-B5FB-D4F1185309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20</xdr:col>
      <xdr:colOff>0</xdr:colOff>
      <xdr:row>81</xdr:row>
      <xdr:rowOff>0</xdr:rowOff>
    </xdr:from>
    <xdr:to>
      <xdr:col>30</xdr:col>
      <xdr:colOff>232410</xdr:colOff>
      <xdr:row>97</xdr:row>
      <xdr:rowOff>104140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76DC0EE-D641-4856-8647-FADE613DF993}"/>
            </a:ext>
          </a:extLst>
        </xdr:cNvPr>
        <xdr:cNvPicPr/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849350" y="17383125"/>
          <a:ext cx="6328410" cy="3542665"/>
        </a:xfrm>
        <a:prstGeom prst="rect">
          <a:avLst/>
        </a:prstGeom>
      </xdr:spPr>
    </xdr:pic>
    <xdr:clientData/>
  </xdr:twoCellAnchor>
  <xdr:twoCellAnchor>
    <xdr:from>
      <xdr:col>1</xdr:col>
      <xdr:colOff>557212</xdr:colOff>
      <xdr:row>119</xdr:row>
      <xdr:rowOff>19050</xdr:rowOff>
    </xdr:from>
    <xdr:to>
      <xdr:col>9</xdr:col>
      <xdr:colOff>0</xdr:colOff>
      <xdr:row>132</xdr:row>
      <xdr:rowOff>95250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090FBBC1-D424-44C8-9DD5-0FCAC538C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13</xdr:row>
      <xdr:rowOff>133350</xdr:rowOff>
    </xdr:from>
    <xdr:to>
      <xdr:col>13</xdr:col>
      <xdr:colOff>542925</xdr:colOff>
      <xdr:row>28</xdr:row>
      <xdr:rowOff>28575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1F06A9D7-2084-4051-BB03-81ADA12C4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13</xdr:row>
      <xdr:rowOff>123825</xdr:rowOff>
    </xdr:from>
    <xdr:to>
      <xdr:col>6</xdr:col>
      <xdr:colOff>247650</xdr:colOff>
      <xdr:row>27</xdr:row>
      <xdr:rowOff>85725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5B4B4566-22DE-496F-B83C-A16AE671D8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15</xdr:row>
      <xdr:rowOff>0</xdr:rowOff>
    </xdr:from>
    <xdr:to>
      <xdr:col>10</xdr:col>
      <xdr:colOff>209550</xdr:colOff>
      <xdr:row>28</xdr:row>
      <xdr:rowOff>28575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E7388038-35DA-4F04-BB5A-091D86DF14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142875</xdr:rowOff>
    </xdr:from>
    <xdr:to>
      <xdr:col>3</xdr:col>
      <xdr:colOff>85725</xdr:colOff>
      <xdr:row>28</xdr:row>
      <xdr:rowOff>57150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928EBE2A-D897-4882-8A9F-E5B51E046B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180975</xdr:rowOff>
    </xdr:from>
    <xdr:to>
      <xdr:col>8</xdr:col>
      <xdr:colOff>438151</xdr:colOff>
      <xdr:row>20</xdr:row>
      <xdr:rowOff>114300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C9EEDA36-1B36-4117-89AB-64D8BF350A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5</xdr:col>
      <xdr:colOff>514350</xdr:colOff>
      <xdr:row>29</xdr:row>
      <xdr:rowOff>66675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92F3ECA7-1D41-41FA-B9DD-698BBF1D36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519112</xdr:colOff>
      <xdr:row>15</xdr:row>
      <xdr:rowOff>9525</xdr:rowOff>
    </xdr:from>
    <xdr:to>
      <xdr:col>13</xdr:col>
      <xdr:colOff>214312</xdr:colOff>
      <xdr:row>29</xdr:row>
      <xdr:rowOff>85725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2120816C-727A-472C-A319-D7C96A7BEB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180975</xdr:rowOff>
    </xdr:from>
    <xdr:to>
      <xdr:col>7</xdr:col>
      <xdr:colOff>304800</xdr:colOff>
      <xdr:row>29</xdr:row>
      <xdr:rowOff>28575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9E2CE8D1-143F-45E3-9C8B-1D463A410F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314325</xdr:colOff>
      <xdr:row>15</xdr:row>
      <xdr:rowOff>171450</xdr:rowOff>
    </xdr:from>
    <xdr:to>
      <xdr:col>15</xdr:col>
      <xdr:colOff>9525</xdr:colOff>
      <xdr:row>30</xdr:row>
      <xdr:rowOff>57150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A9B31035-8AEC-41BF-A9FE-2CA7A01868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180975</xdr:rowOff>
    </xdr:from>
    <xdr:to>
      <xdr:col>13</xdr:col>
      <xdr:colOff>514350</xdr:colOff>
      <xdr:row>14</xdr:row>
      <xdr:rowOff>9525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B76123D4-BB02-4F08-AC40-90C37D6F9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180975</xdr:rowOff>
    </xdr:from>
    <xdr:to>
      <xdr:col>6</xdr:col>
      <xdr:colOff>466725</xdr:colOff>
      <xdr:row>22</xdr:row>
      <xdr:rowOff>19050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0365C57-A73B-4FE0-A5C6-68BC37428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447675</xdr:colOff>
      <xdr:row>10</xdr:row>
      <xdr:rowOff>180975</xdr:rowOff>
    </xdr:from>
    <xdr:to>
      <xdr:col>12</xdr:col>
      <xdr:colOff>447675</xdr:colOff>
      <xdr:row>22</xdr:row>
      <xdr:rowOff>161925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D396049-069D-4818-A51F-239F373A8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4</xdr:row>
      <xdr:rowOff>0</xdr:rowOff>
    </xdr:from>
    <xdr:to>
      <xdr:col>14</xdr:col>
      <xdr:colOff>0</xdr:colOff>
      <xdr:row>8</xdr:row>
      <xdr:rowOff>114300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8C3CE8AB-F39E-4393-9C0A-A7F4CA33A6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8</xdr:row>
      <xdr:rowOff>238125</xdr:rowOff>
    </xdr:from>
    <xdr:to>
      <xdr:col>14</xdr:col>
      <xdr:colOff>171450</xdr:colOff>
      <xdr:row>16</xdr:row>
      <xdr:rowOff>95250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FEF2C3E-9B02-4E85-AE70-F395CC152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157162</xdr:rowOff>
    </xdr:from>
    <xdr:to>
      <xdr:col>7</xdr:col>
      <xdr:colOff>247650</xdr:colOff>
      <xdr:row>22</xdr:row>
      <xdr:rowOff>76200</xdr:rowOff>
    </xdr:to>
    <xdr:graphicFrame macro="">
      <xdr:nvGraphicFramePr>
        <xdr:cNvPr id="2" name="Chart 32">
          <a:extLst>
            <a:ext uri="{FF2B5EF4-FFF2-40B4-BE49-F238E27FC236}">
              <a16:creationId xmlns:a16="http://schemas.microsoft.com/office/drawing/2014/main" id="{79B8442D-7B35-4AFB-BE7A-AF919DD0E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142875</xdr:rowOff>
    </xdr:from>
    <xdr:to>
      <xdr:col>7</xdr:col>
      <xdr:colOff>304800</xdr:colOff>
      <xdr:row>19</xdr:row>
      <xdr:rowOff>95250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20E96F8-EDC8-4CD2-BC3D-C1480C8187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180975</xdr:rowOff>
    </xdr:from>
    <xdr:to>
      <xdr:col>4</xdr:col>
      <xdr:colOff>323850</xdr:colOff>
      <xdr:row>16</xdr:row>
      <xdr:rowOff>180975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EF1AE78-C68B-4C25-9FDE-27D868D105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</xdr:colOff>
      <xdr:row>8</xdr:row>
      <xdr:rowOff>171450</xdr:rowOff>
    </xdr:from>
    <xdr:to>
      <xdr:col>13</xdr:col>
      <xdr:colOff>200026</xdr:colOff>
      <xdr:row>22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E2A7994-E12E-407A-9381-C84ACF5F4D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171450</xdr:rowOff>
    </xdr:from>
    <xdr:to>
      <xdr:col>5</xdr:col>
      <xdr:colOff>0</xdr:colOff>
      <xdr:row>22</xdr:row>
      <xdr:rowOff>66675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89179921-73A3-4CBE-9578-64D09FF5F0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2</xdr:row>
      <xdr:rowOff>180975</xdr:rowOff>
    </xdr:from>
    <xdr:to>
      <xdr:col>15</xdr:col>
      <xdr:colOff>133350</xdr:colOff>
      <xdr:row>17</xdr:row>
      <xdr:rowOff>66675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18063388-341D-4DF7-94CE-CB9123CEEA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166687</xdr:rowOff>
    </xdr:from>
    <xdr:to>
      <xdr:col>9</xdr:col>
      <xdr:colOff>200026</xdr:colOff>
      <xdr:row>22</xdr:row>
      <xdr:rowOff>90487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F526A33-60DF-40A4-9F2B-2912E8CFA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16</xdr:row>
      <xdr:rowOff>180974</xdr:rowOff>
    </xdr:from>
    <xdr:to>
      <xdr:col>10</xdr:col>
      <xdr:colOff>409575</xdr:colOff>
      <xdr:row>31</xdr:row>
      <xdr:rowOff>85725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AE99B49B-BD5F-4298-9D34-F34CBEB667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180975</xdr:rowOff>
    </xdr:from>
    <xdr:to>
      <xdr:col>3</xdr:col>
      <xdr:colOff>733425</xdr:colOff>
      <xdr:row>31</xdr:row>
      <xdr:rowOff>66675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13F19A09-6839-4619-BC31-6DB6293C1A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157162</xdr:rowOff>
    </xdr:from>
    <xdr:to>
      <xdr:col>5</xdr:col>
      <xdr:colOff>552452</xdr:colOff>
      <xdr:row>28</xdr:row>
      <xdr:rowOff>23812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F7CD4AB-2003-418B-813B-30399C8BA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</xdr:row>
      <xdr:rowOff>0</xdr:rowOff>
    </xdr:from>
    <xdr:to>
      <xdr:col>14</xdr:col>
      <xdr:colOff>361950</xdr:colOff>
      <xdr:row>9</xdr:row>
      <xdr:rowOff>133350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3551B542-8F3A-4764-8D55-19E6487A8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276225</xdr:colOff>
      <xdr:row>9</xdr:row>
      <xdr:rowOff>171450</xdr:rowOff>
    </xdr:from>
    <xdr:to>
      <xdr:col>14</xdr:col>
      <xdr:colOff>342900</xdr:colOff>
      <xdr:row>20</xdr:row>
      <xdr:rowOff>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72D99AD6-F368-4E49-BC71-8D19C25C9D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4</xdr:row>
      <xdr:rowOff>0</xdr:rowOff>
    </xdr:from>
    <xdr:to>
      <xdr:col>8</xdr:col>
      <xdr:colOff>495300</xdr:colOff>
      <xdr:row>12</xdr:row>
      <xdr:rowOff>76200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EE1716A7-23EB-401F-BE2B-E3E5642ECF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133350</xdr:colOff>
      <xdr:row>12</xdr:row>
      <xdr:rowOff>85724</xdr:rowOff>
    </xdr:from>
    <xdr:to>
      <xdr:col>8</xdr:col>
      <xdr:colOff>476250</xdr:colOff>
      <xdr:row>22</xdr:row>
      <xdr:rowOff>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1C53658F-1FEA-41C1-97A9-015DD24D19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142875</xdr:rowOff>
    </xdr:from>
    <xdr:to>
      <xdr:col>9</xdr:col>
      <xdr:colOff>381000</xdr:colOff>
      <xdr:row>10</xdr:row>
      <xdr:rowOff>57150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34572D33-A039-4B8A-B6DF-DD274B2BDC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209551</xdr:colOff>
      <xdr:row>10</xdr:row>
      <xdr:rowOff>66675</xdr:rowOff>
    </xdr:from>
    <xdr:to>
      <xdr:col>9</xdr:col>
      <xdr:colOff>485776</xdr:colOff>
      <xdr:row>16</xdr:row>
      <xdr:rowOff>142875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4694E8A0-6D0C-4D05-941A-9EFC8BD1C6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485775</xdr:colOff>
      <xdr:row>8</xdr:row>
      <xdr:rowOff>66675</xdr:rowOff>
    </xdr:from>
    <xdr:to>
      <xdr:col>26</xdr:col>
      <xdr:colOff>180975</xdr:colOff>
      <xdr:row>10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FD56985-C86F-4C6A-ACB2-45F358068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10</xdr:row>
      <xdr:rowOff>0</xdr:rowOff>
    </xdr:from>
    <xdr:to>
      <xdr:col>4</xdr:col>
      <xdr:colOff>171450</xdr:colOff>
      <xdr:row>22</xdr:row>
      <xdr:rowOff>85725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8035C51D-1C9C-4E0C-99B0-201C7A195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171450</xdr:colOff>
      <xdr:row>10</xdr:row>
      <xdr:rowOff>0</xdr:rowOff>
    </xdr:from>
    <xdr:to>
      <xdr:col>10</xdr:col>
      <xdr:colOff>247650</xdr:colOff>
      <xdr:row>22</xdr:row>
      <xdr:rowOff>95250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F8567EB2-0A03-442D-8F58-7F936D35E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485775</xdr:colOff>
      <xdr:row>1</xdr:row>
      <xdr:rowOff>0</xdr:rowOff>
    </xdr:from>
    <xdr:to>
      <xdr:col>26</xdr:col>
      <xdr:colOff>180975</xdr:colOff>
      <xdr:row>13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D60AE7B-9A99-49FF-AB91-6EE7F627C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123824</xdr:colOff>
      <xdr:row>3</xdr:row>
      <xdr:rowOff>0</xdr:rowOff>
    </xdr:from>
    <xdr:to>
      <xdr:col>12</xdr:col>
      <xdr:colOff>381000</xdr:colOff>
      <xdr:row>9</xdr:row>
      <xdr:rowOff>142875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EC9850ED-D602-4BA1-B098-342ECAEECB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485775</xdr:colOff>
      <xdr:row>1</xdr:row>
      <xdr:rowOff>0</xdr:rowOff>
    </xdr:from>
    <xdr:to>
      <xdr:col>26</xdr:col>
      <xdr:colOff>180975</xdr:colOff>
      <xdr:row>2</xdr:row>
      <xdr:rowOff>9526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946C3EC-73EE-4BE0-9A7F-F89896CD40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123825</xdr:colOff>
      <xdr:row>3</xdr:row>
      <xdr:rowOff>0</xdr:rowOff>
    </xdr:from>
    <xdr:to>
      <xdr:col>11</xdr:col>
      <xdr:colOff>428625</xdr:colOff>
      <xdr:row>9</xdr:row>
      <xdr:rowOff>190500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F91C038E-098E-49B6-BE85-9204F7FDC5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123825</xdr:colOff>
      <xdr:row>9</xdr:row>
      <xdr:rowOff>171449</xdr:rowOff>
    </xdr:from>
    <xdr:to>
      <xdr:col>11</xdr:col>
      <xdr:colOff>428625</xdr:colOff>
      <xdr:row>15</xdr:row>
      <xdr:rowOff>295274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68FF9889-1BDC-4D8E-B42E-D26763DA0E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14</xdr:row>
      <xdr:rowOff>180975</xdr:rowOff>
    </xdr:from>
    <xdr:to>
      <xdr:col>6</xdr:col>
      <xdr:colOff>9524</xdr:colOff>
      <xdr:row>26</xdr:row>
      <xdr:rowOff>114300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C6D6443-F36C-4D68-9895-BA11F080B8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14</xdr:row>
      <xdr:rowOff>171451</xdr:rowOff>
    </xdr:from>
    <xdr:to>
      <xdr:col>13</xdr:col>
      <xdr:colOff>314325</xdr:colOff>
      <xdr:row>26</xdr:row>
      <xdr:rowOff>152401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9E663DED-1D6A-4D21-A844-C28337A160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abSelected="1" workbookViewId="0">
      <selection activeCell="C20" sqref="C19:C20"/>
    </sheetView>
  </sheetViews>
  <sheetFormatPr defaultRowHeight="12" x14ac:dyDescent="0.25"/>
  <cols>
    <col min="1" max="1" width="16.28515625" style="94" customWidth="1"/>
    <col min="2" max="2" width="16.42578125" style="94" customWidth="1"/>
    <col min="3" max="3" width="14.7109375" style="94" customWidth="1"/>
    <col min="4" max="4" width="13.28515625" style="94" customWidth="1"/>
    <col min="5" max="5" width="14.140625" style="94" customWidth="1"/>
    <col min="6" max="6" width="16.42578125" style="94" customWidth="1"/>
    <col min="7" max="7" width="13.85546875" style="94" customWidth="1"/>
    <col min="8" max="8" width="12.5703125" style="94" customWidth="1"/>
    <col min="9" max="9" width="11.42578125" style="94" customWidth="1"/>
    <col min="10" max="10" width="11.5703125" style="94" customWidth="1"/>
    <col min="11" max="11" width="9.140625" style="94"/>
    <col min="12" max="12" width="11.5703125" style="94" customWidth="1"/>
    <col min="13" max="16384" width="9.140625" style="94"/>
  </cols>
  <sheetData>
    <row r="2" spans="1:9" x14ac:dyDescent="0.25">
      <c r="A2" s="170" t="s">
        <v>56</v>
      </c>
    </row>
    <row r="4" spans="1:9" ht="52.5" customHeight="1" x14ac:dyDescent="0.25">
      <c r="A4" s="95"/>
      <c r="B4" s="115" t="s">
        <v>45</v>
      </c>
      <c r="C4" s="115" t="s">
        <v>46</v>
      </c>
    </row>
    <row r="5" spans="1:9" ht="24" x14ac:dyDescent="0.25">
      <c r="A5" s="96" t="s">
        <v>6</v>
      </c>
      <c r="B5" s="93">
        <v>829.03233744812007</v>
      </c>
      <c r="C5" s="95"/>
    </row>
    <row r="6" spans="1:9" ht="24" x14ac:dyDescent="0.25">
      <c r="A6" s="96" t="s">
        <v>7</v>
      </c>
      <c r="B6" s="93">
        <v>901.05580638885499</v>
      </c>
      <c r="C6" s="95"/>
    </row>
    <row r="7" spans="1:9" ht="24" x14ac:dyDescent="0.25">
      <c r="A7" s="96" t="s">
        <v>8</v>
      </c>
      <c r="B7" s="93">
        <v>909.8</v>
      </c>
      <c r="C7" s="95"/>
    </row>
    <row r="8" spans="1:9" ht="24" x14ac:dyDescent="0.25">
      <c r="A8" s="96" t="s">
        <v>9</v>
      </c>
      <c r="B8" s="93">
        <v>849.7</v>
      </c>
      <c r="C8" s="95"/>
    </row>
    <row r="9" spans="1:9" ht="24" x14ac:dyDescent="0.25">
      <c r="A9" s="96" t="s">
        <v>10</v>
      </c>
      <c r="B9" s="93">
        <v>806.3</v>
      </c>
      <c r="C9" s="97">
        <v>97.257967340804399</v>
      </c>
    </row>
    <row r="10" spans="1:9" ht="24" x14ac:dyDescent="0.25">
      <c r="A10" s="96" t="s">
        <v>11</v>
      </c>
      <c r="B10" s="93">
        <v>821.5</v>
      </c>
      <c r="C10" s="97">
        <v>91.170823624378016</v>
      </c>
    </row>
    <row r="11" spans="1:9" ht="24" x14ac:dyDescent="0.25">
      <c r="A11" s="96" t="s">
        <v>12</v>
      </c>
      <c r="B11" s="93">
        <v>863.4</v>
      </c>
      <c r="C11" s="97">
        <v>94.899978017146623</v>
      </c>
      <c r="H11" s="159"/>
    </row>
    <row r="12" spans="1:9" ht="24" x14ac:dyDescent="0.25">
      <c r="A12" s="96" t="s">
        <v>13</v>
      </c>
      <c r="B12" s="93">
        <v>845.6</v>
      </c>
      <c r="C12" s="97">
        <v>99.51747675650229</v>
      </c>
      <c r="H12" s="159"/>
    </row>
    <row r="13" spans="1:9" x14ac:dyDescent="0.25">
      <c r="A13" s="158"/>
      <c r="B13" s="158"/>
      <c r="C13" s="158"/>
      <c r="D13" s="158"/>
      <c r="H13" s="159"/>
    </row>
    <row r="14" spans="1:9" x14ac:dyDescent="0.2">
      <c r="A14" s="168"/>
      <c r="B14" s="43"/>
      <c r="C14" s="43"/>
      <c r="D14" s="43"/>
      <c r="E14" s="43"/>
      <c r="F14" s="43"/>
      <c r="G14" s="167"/>
      <c r="H14" s="43"/>
      <c r="I14" s="43"/>
    </row>
    <row r="15" spans="1:9" x14ac:dyDescent="0.2">
      <c r="A15" s="168"/>
      <c r="B15" s="43"/>
      <c r="C15" s="43"/>
      <c r="D15" s="43"/>
      <c r="E15" s="43"/>
      <c r="F15" s="43"/>
      <c r="G15" s="167"/>
      <c r="H15" s="43"/>
      <c r="I15" s="43"/>
    </row>
    <row r="16" spans="1:9" x14ac:dyDescent="0.2">
      <c r="A16" s="165"/>
      <c r="B16" s="43"/>
      <c r="C16" s="43"/>
      <c r="D16" s="43"/>
      <c r="E16" s="43"/>
      <c r="F16" s="43"/>
      <c r="G16" s="167"/>
      <c r="H16" s="43"/>
      <c r="I16" s="43"/>
    </row>
    <row r="18" spans="4:9" x14ac:dyDescent="0.25">
      <c r="F18" s="168"/>
      <c r="G18" s="168"/>
      <c r="H18" s="168"/>
      <c r="I18" s="168"/>
    </row>
    <row r="19" spans="4:9" x14ac:dyDescent="0.2">
      <c r="H19" s="43"/>
      <c r="I19" s="43"/>
    </row>
    <row r="20" spans="4:9" x14ac:dyDescent="0.25">
      <c r="E20" s="164"/>
      <c r="F20" s="164"/>
      <c r="G20" s="164"/>
      <c r="H20" s="164"/>
      <c r="I20" s="164"/>
    </row>
    <row r="21" spans="4:9" x14ac:dyDescent="0.25">
      <c r="E21" s="164"/>
      <c r="F21" s="164"/>
      <c r="G21" s="164"/>
      <c r="H21" s="164"/>
      <c r="I21" s="164"/>
    </row>
    <row r="23" spans="4:9" x14ac:dyDescent="0.25">
      <c r="E23" s="164"/>
      <c r="F23" s="164"/>
      <c r="G23" s="164"/>
      <c r="H23" s="164"/>
      <c r="I23" s="164"/>
    </row>
    <row r="25" spans="4:9" x14ac:dyDescent="0.25">
      <c r="H25" s="168"/>
      <c r="I25" s="168"/>
    </row>
    <row r="26" spans="4:9" x14ac:dyDescent="0.2">
      <c r="D26" s="169"/>
      <c r="H26" s="43"/>
      <c r="I26" s="43"/>
    </row>
    <row r="27" spans="4:9" x14ac:dyDescent="0.2">
      <c r="H27" s="43"/>
      <c r="I27" s="43"/>
    </row>
    <row r="28" spans="4:9" x14ac:dyDescent="0.2">
      <c r="G28" s="167"/>
    </row>
    <row r="29" spans="4:9" x14ac:dyDescent="0.2">
      <c r="G29" s="167"/>
    </row>
    <row r="30" spans="4:9" x14ac:dyDescent="0.2">
      <c r="G30" s="167"/>
    </row>
    <row r="31" spans="4:9" x14ac:dyDescent="0.2">
      <c r="D31" s="164"/>
      <c r="G31" s="167"/>
    </row>
    <row r="32" spans="4:9" x14ac:dyDescent="0.2">
      <c r="D32" s="164"/>
      <c r="G32" s="167"/>
    </row>
    <row r="33" spans="4:7" x14ac:dyDescent="0.2">
      <c r="D33" s="164"/>
      <c r="G33" s="167"/>
    </row>
    <row r="34" spans="4:7" x14ac:dyDescent="0.2">
      <c r="D34" s="164"/>
      <c r="G34" s="167"/>
    </row>
    <row r="35" spans="4:7" x14ac:dyDescent="0.2">
      <c r="G35" s="167"/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workbookViewId="0">
      <selection activeCell="H25" sqref="H25"/>
    </sheetView>
  </sheetViews>
  <sheetFormatPr defaultRowHeight="15" x14ac:dyDescent="0.25"/>
  <cols>
    <col min="1" max="1" width="24.85546875" style="56" customWidth="1"/>
    <col min="2" max="2" width="14.28515625" style="56" customWidth="1"/>
    <col min="3" max="3" width="16.5703125" style="56" customWidth="1"/>
    <col min="4" max="16384" width="9.140625" style="56"/>
  </cols>
  <sheetData>
    <row r="1" spans="1:9" x14ac:dyDescent="0.25">
      <c r="A1" s="122"/>
      <c r="B1" s="122"/>
      <c r="C1" s="122"/>
      <c r="D1" s="122"/>
      <c r="E1" s="122"/>
      <c r="F1" s="122"/>
      <c r="G1" s="122"/>
      <c r="H1" s="122"/>
      <c r="I1" s="122"/>
    </row>
    <row r="2" spans="1:9" x14ac:dyDescent="0.2">
      <c r="A2" s="9" t="s">
        <v>98</v>
      </c>
      <c r="B2" s="122"/>
      <c r="C2" s="122"/>
      <c r="D2" s="122"/>
      <c r="E2" s="122"/>
      <c r="F2" s="122"/>
      <c r="G2" s="122"/>
      <c r="H2" s="122"/>
      <c r="I2" s="122"/>
    </row>
    <row r="3" spans="1:9" x14ac:dyDescent="0.25">
      <c r="A3" s="122"/>
      <c r="B3" s="122"/>
      <c r="C3" s="122"/>
      <c r="D3" s="122"/>
      <c r="E3" s="122"/>
      <c r="F3" s="122"/>
      <c r="G3" s="122"/>
      <c r="H3" s="122"/>
      <c r="I3" s="122"/>
    </row>
    <row r="4" spans="1:9" ht="51" customHeight="1" x14ac:dyDescent="0.25">
      <c r="A4" s="151"/>
      <c r="B4" s="115" t="s">
        <v>53</v>
      </c>
      <c r="C4" s="115" t="s">
        <v>54</v>
      </c>
      <c r="D4" s="122"/>
      <c r="E4" s="122"/>
      <c r="F4" s="122"/>
      <c r="G4" s="122"/>
      <c r="H4" s="122"/>
      <c r="I4" s="122"/>
    </row>
    <row r="5" spans="1:9" ht="24" x14ac:dyDescent="0.2">
      <c r="A5" s="96" t="s">
        <v>6</v>
      </c>
      <c r="B5" s="119">
        <v>130.4</v>
      </c>
      <c r="C5" s="179">
        <v>14.1</v>
      </c>
      <c r="D5" s="122"/>
      <c r="E5" s="122"/>
      <c r="F5" s="122"/>
      <c r="G5" s="122"/>
      <c r="H5" s="122"/>
      <c r="I5" s="122"/>
    </row>
    <row r="6" spans="1:9" ht="24" x14ac:dyDescent="0.2">
      <c r="A6" s="96" t="s">
        <v>7</v>
      </c>
      <c r="B6" s="119">
        <v>95.5</v>
      </c>
      <c r="C6" s="179">
        <v>9.9</v>
      </c>
      <c r="D6" s="122"/>
      <c r="E6" s="122"/>
      <c r="F6" s="122"/>
      <c r="G6" s="122"/>
      <c r="H6" s="122"/>
      <c r="I6" s="122"/>
    </row>
    <row r="7" spans="1:9" ht="24" x14ac:dyDescent="0.2">
      <c r="A7" s="96" t="s">
        <v>8</v>
      </c>
      <c r="B7" s="119">
        <v>85.2</v>
      </c>
      <c r="C7" s="179">
        <v>8.9</v>
      </c>
      <c r="D7" s="122"/>
      <c r="E7" s="122"/>
      <c r="F7" s="122"/>
      <c r="G7" s="122"/>
      <c r="H7" s="122"/>
      <c r="I7" s="122"/>
    </row>
    <row r="8" spans="1:9" ht="24" x14ac:dyDescent="0.2">
      <c r="A8" s="96" t="s">
        <v>9</v>
      </c>
      <c r="B8" s="119">
        <v>80.300000000000011</v>
      </c>
      <c r="C8" s="179">
        <v>8.9</v>
      </c>
      <c r="D8" s="122"/>
      <c r="E8" s="122"/>
      <c r="F8" s="122"/>
      <c r="G8" s="122"/>
      <c r="H8" s="122"/>
      <c r="I8" s="122"/>
    </row>
    <row r="9" spans="1:9" ht="24" x14ac:dyDescent="0.2">
      <c r="A9" s="96" t="s">
        <v>10</v>
      </c>
      <c r="B9" s="119">
        <v>79.3</v>
      </c>
      <c r="C9" s="179">
        <v>9.3000000000000007</v>
      </c>
      <c r="D9" s="122"/>
      <c r="E9" s="122"/>
      <c r="F9" s="122"/>
      <c r="G9" s="122"/>
      <c r="H9" s="122"/>
      <c r="I9" s="122"/>
    </row>
    <row r="10" spans="1:9" ht="24" x14ac:dyDescent="0.2">
      <c r="A10" s="96" t="s">
        <v>11</v>
      </c>
      <c r="B10" s="119">
        <v>118.6</v>
      </c>
      <c r="C10" s="179">
        <v>13.5</v>
      </c>
      <c r="D10" s="122"/>
      <c r="E10" s="122"/>
      <c r="F10" s="122"/>
      <c r="G10" s="122"/>
      <c r="H10" s="122"/>
      <c r="I10" s="122"/>
    </row>
    <row r="11" spans="1:9" ht="24" x14ac:dyDescent="0.2">
      <c r="A11" s="96" t="s">
        <v>12</v>
      </c>
      <c r="B11" s="119">
        <v>67.300000000000011</v>
      </c>
      <c r="C11" s="179">
        <v>7.5</v>
      </c>
      <c r="D11" s="122"/>
      <c r="E11" s="122"/>
      <c r="F11" s="122"/>
      <c r="G11" s="122"/>
      <c r="H11" s="122"/>
      <c r="I11" s="122"/>
    </row>
    <row r="12" spans="1:9" ht="24" x14ac:dyDescent="0.2">
      <c r="A12" s="96" t="s">
        <v>13</v>
      </c>
      <c r="B12" s="119">
        <v>72.3</v>
      </c>
      <c r="C12" s="179">
        <v>8.1999999999999993</v>
      </c>
      <c r="D12" s="122"/>
      <c r="E12" s="122"/>
      <c r="F12" s="122"/>
      <c r="G12" s="122"/>
      <c r="H12" s="122"/>
      <c r="I12" s="122"/>
    </row>
    <row r="13" spans="1:9" x14ac:dyDescent="0.25">
      <c r="A13" s="122"/>
      <c r="B13" s="122"/>
      <c r="C13" s="122"/>
      <c r="D13" s="122"/>
      <c r="E13" s="122"/>
      <c r="F13" s="122"/>
      <c r="G13" s="122"/>
      <c r="H13" s="122"/>
      <c r="I13" s="122"/>
    </row>
    <row r="14" spans="1:9" x14ac:dyDescent="0.25">
      <c r="A14" s="122"/>
      <c r="B14" s="122"/>
      <c r="C14" s="122"/>
      <c r="D14" s="122"/>
      <c r="E14" s="122"/>
      <c r="F14" s="122"/>
      <c r="G14" s="122"/>
      <c r="H14" s="122"/>
      <c r="I14" s="122"/>
    </row>
    <row r="15" spans="1:9" x14ac:dyDescent="0.25">
      <c r="B15" s="13"/>
      <c r="C15" s="13"/>
      <c r="D15" s="13"/>
      <c r="E15" s="13"/>
      <c r="F15" s="13"/>
      <c r="G15" s="13"/>
      <c r="H15" s="13"/>
    </row>
    <row r="16" spans="1:9" x14ac:dyDescent="0.25">
      <c r="B16" s="13"/>
      <c r="C16" s="13"/>
      <c r="D16" s="13"/>
      <c r="E16" s="13"/>
      <c r="F16" s="13"/>
      <c r="G16" s="13"/>
      <c r="H16" s="13"/>
    </row>
    <row r="25" spans="1:1" ht="15.75" x14ac:dyDescent="0.25">
      <c r="A25" s="19"/>
    </row>
    <row r="40" spans="1:12" ht="18.75" x14ac:dyDescent="0.25">
      <c r="A40" s="189"/>
    </row>
    <row r="41" spans="1:12" x14ac:dyDescent="0.25">
      <c r="B41" s="181"/>
      <c r="C41" s="181"/>
      <c r="D41" s="181"/>
      <c r="E41" s="181"/>
      <c r="F41" s="181"/>
      <c r="G41" s="181"/>
      <c r="H41" s="181"/>
      <c r="I41" s="181"/>
      <c r="J41" s="182"/>
      <c r="K41" s="182"/>
      <c r="L41" s="182"/>
    </row>
    <row r="42" spans="1:12" x14ac:dyDescent="0.25">
      <c r="A42" s="183"/>
      <c r="B42" s="190"/>
      <c r="C42" s="190"/>
      <c r="D42" s="190"/>
      <c r="E42" s="190"/>
      <c r="F42" s="190"/>
      <c r="G42" s="190"/>
      <c r="H42" s="190"/>
      <c r="I42" s="191"/>
      <c r="J42" s="150"/>
      <c r="K42" s="192"/>
      <c r="L42" s="55"/>
    </row>
    <row r="43" spans="1:12" x14ac:dyDescent="0.25">
      <c r="A43" s="185"/>
      <c r="B43" s="190"/>
      <c r="C43" s="190"/>
      <c r="D43" s="190"/>
      <c r="E43" s="190"/>
      <c r="F43" s="190"/>
      <c r="G43" s="190"/>
      <c r="H43" s="190"/>
      <c r="I43" s="191"/>
      <c r="J43" s="150"/>
      <c r="K43" s="192"/>
      <c r="L43" s="55"/>
    </row>
    <row r="44" spans="1:12" x14ac:dyDescent="0.25">
      <c r="A44" s="186"/>
      <c r="B44" s="55"/>
      <c r="C44" s="55"/>
      <c r="D44" s="55"/>
      <c r="E44" s="55"/>
      <c r="F44" s="55"/>
      <c r="G44" s="55"/>
      <c r="H44" s="55"/>
      <c r="I44" s="55"/>
      <c r="J44" s="150"/>
      <c r="K44" s="55"/>
      <c r="L44" s="55"/>
    </row>
    <row r="45" spans="1:12" x14ac:dyDescent="0.25">
      <c r="A45" s="185"/>
      <c r="B45" s="190"/>
      <c r="C45" s="190"/>
      <c r="D45" s="190"/>
      <c r="E45" s="190"/>
      <c r="F45" s="190"/>
      <c r="G45" s="190"/>
      <c r="H45" s="190"/>
      <c r="I45" s="191"/>
      <c r="J45" s="150"/>
      <c r="K45" s="192"/>
      <c r="L45" s="55"/>
    </row>
    <row r="46" spans="1:12" x14ac:dyDescent="0.25">
      <c r="A46" s="183"/>
      <c r="B46" s="55"/>
      <c r="C46" s="55"/>
      <c r="D46" s="55"/>
      <c r="E46" s="55"/>
      <c r="F46" s="55"/>
      <c r="G46" s="55"/>
      <c r="H46" s="55"/>
      <c r="I46" s="55"/>
      <c r="J46" s="150"/>
      <c r="K46" s="55"/>
      <c r="L46" s="55"/>
    </row>
    <row r="47" spans="1:12" x14ac:dyDescent="0.25">
      <c r="A47" s="185"/>
      <c r="B47" s="55"/>
      <c r="C47" s="55"/>
      <c r="D47" s="55"/>
      <c r="E47" s="55"/>
      <c r="F47" s="55"/>
      <c r="G47" s="55"/>
      <c r="H47" s="55"/>
      <c r="I47" s="55"/>
      <c r="J47" s="150"/>
      <c r="K47" s="55"/>
      <c r="L47" s="55"/>
    </row>
    <row r="48" spans="1:12" x14ac:dyDescent="0.25">
      <c r="A48" s="185"/>
      <c r="B48" s="55"/>
      <c r="C48" s="55"/>
      <c r="D48" s="55"/>
      <c r="E48" s="55"/>
      <c r="F48" s="55"/>
      <c r="G48" s="55"/>
      <c r="H48" s="55"/>
      <c r="I48" s="55"/>
      <c r="J48" s="150"/>
      <c r="K48" s="55"/>
      <c r="L48" s="55"/>
    </row>
    <row r="49" spans="1:14" x14ac:dyDescent="0.25">
      <c r="A49" s="187"/>
      <c r="B49" s="55"/>
      <c r="C49" s="55"/>
      <c r="D49" s="55"/>
      <c r="E49" s="55"/>
      <c r="F49" s="55"/>
      <c r="G49" s="55"/>
      <c r="H49" s="55"/>
      <c r="I49" s="55"/>
      <c r="J49" s="150"/>
      <c r="K49" s="55"/>
      <c r="L49" s="55"/>
    </row>
    <row r="50" spans="1:14" x14ac:dyDescent="0.25">
      <c r="A50" s="188"/>
      <c r="B50" s="55"/>
      <c r="C50" s="55"/>
      <c r="D50" s="55"/>
      <c r="E50" s="55"/>
      <c r="F50" s="55"/>
      <c r="G50" s="55"/>
      <c r="H50" s="55"/>
      <c r="I50" s="55"/>
      <c r="J50" s="150"/>
      <c r="K50" s="55"/>
      <c r="L50" s="55"/>
    </row>
    <row r="51" spans="1:14" x14ac:dyDescent="0.25">
      <c r="A51" s="188"/>
      <c r="B51" s="55"/>
      <c r="C51" s="55"/>
      <c r="D51" s="55"/>
      <c r="E51" s="55"/>
      <c r="F51" s="55"/>
      <c r="G51" s="55"/>
      <c r="H51" s="55"/>
      <c r="I51" s="55"/>
      <c r="J51" s="150"/>
      <c r="K51" s="55"/>
      <c r="L51" s="55"/>
    </row>
    <row r="52" spans="1:14" x14ac:dyDescent="0.25">
      <c r="A52" s="188"/>
      <c r="B52" s="55"/>
      <c r="C52" s="55"/>
      <c r="D52" s="55"/>
      <c r="E52" s="55"/>
      <c r="F52" s="55"/>
      <c r="G52" s="55"/>
      <c r="H52" s="55"/>
      <c r="I52" s="55"/>
      <c r="J52" s="150"/>
      <c r="K52" s="55"/>
      <c r="L52" s="55"/>
    </row>
    <row r="53" spans="1:14" x14ac:dyDescent="0.25">
      <c r="B53" s="14"/>
      <c r="C53" s="14"/>
      <c r="D53" s="14"/>
      <c r="E53" s="14"/>
      <c r="F53" s="14"/>
      <c r="G53" s="14"/>
      <c r="H53" s="14"/>
      <c r="I53" s="14"/>
    </row>
    <row r="55" spans="1:14" ht="18.75" x14ac:dyDescent="0.25">
      <c r="A55" s="189"/>
    </row>
    <row r="56" spans="1:14" ht="18.75" x14ac:dyDescent="0.25">
      <c r="A56" s="180"/>
      <c r="B56" s="181"/>
      <c r="C56" s="181"/>
      <c r="D56" s="181"/>
      <c r="E56" s="181"/>
      <c r="F56" s="181"/>
      <c r="G56" s="181"/>
      <c r="H56" s="181"/>
      <c r="I56" s="181"/>
      <c r="J56" s="182"/>
      <c r="K56" s="182"/>
      <c r="L56" s="182"/>
    </row>
    <row r="57" spans="1:14" x14ac:dyDescent="0.15">
      <c r="A57" s="183"/>
      <c r="B57" s="193"/>
      <c r="C57" s="193"/>
      <c r="D57" s="193"/>
      <c r="E57" s="193"/>
      <c r="F57" s="193"/>
      <c r="G57" s="193"/>
      <c r="H57" s="193"/>
      <c r="I57" s="190"/>
      <c r="K57" s="194"/>
      <c r="L57" s="195"/>
      <c r="N57" s="25"/>
    </row>
    <row r="58" spans="1:14" x14ac:dyDescent="0.25">
      <c r="A58" s="185"/>
      <c r="B58" s="193"/>
      <c r="C58" s="193"/>
      <c r="D58" s="193"/>
      <c r="E58" s="193"/>
      <c r="F58" s="193"/>
      <c r="G58" s="193"/>
      <c r="H58" s="193"/>
      <c r="I58" s="190"/>
      <c r="K58" s="194"/>
      <c r="L58" s="195"/>
    </row>
    <row r="59" spans="1:14" x14ac:dyDescent="0.25">
      <c r="A59" s="186"/>
      <c r="B59" s="55"/>
      <c r="C59" s="55"/>
      <c r="D59" s="55"/>
      <c r="E59" s="55"/>
      <c r="F59" s="55"/>
      <c r="G59" s="55"/>
      <c r="H59" s="55"/>
      <c r="I59" s="190"/>
      <c r="K59" s="195"/>
      <c r="L59" s="195"/>
    </row>
    <row r="60" spans="1:14" x14ac:dyDescent="0.25">
      <c r="A60" s="185"/>
      <c r="B60" s="190"/>
      <c r="C60" s="190"/>
      <c r="D60" s="190"/>
      <c r="E60" s="190"/>
      <c r="F60" s="190"/>
      <c r="G60" s="190"/>
      <c r="H60" s="190"/>
      <c r="I60" s="190"/>
      <c r="K60" s="194"/>
      <c r="L60" s="195"/>
    </row>
    <row r="61" spans="1:14" x14ac:dyDescent="0.25">
      <c r="A61" s="183"/>
      <c r="B61" s="55"/>
      <c r="C61" s="55"/>
      <c r="D61" s="55"/>
      <c r="E61" s="55"/>
      <c r="F61" s="55"/>
      <c r="G61" s="193"/>
      <c r="H61" s="55"/>
      <c r="I61" s="193"/>
      <c r="K61" s="195"/>
      <c r="L61" s="195"/>
    </row>
    <row r="62" spans="1:14" x14ac:dyDescent="0.25">
      <c r="A62" s="185"/>
      <c r="B62" s="55"/>
      <c r="C62" s="55"/>
      <c r="D62" s="55"/>
      <c r="E62" s="55"/>
      <c r="F62" s="55"/>
      <c r="G62" s="55"/>
      <c r="H62" s="55"/>
      <c r="I62" s="55"/>
      <c r="K62" s="195"/>
      <c r="L62" s="195"/>
    </row>
    <row r="63" spans="1:14" x14ac:dyDescent="0.25">
      <c r="A63" s="185"/>
      <c r="B63" s="55"/>
      <c r="C63" s="55"/>
      <c r="D63" s="55"/>
      <c r="E63" s="55"/>
      <c r="F63" s="55"/>
      <c r="G63" s="55"/>
      <c r="H63" s="55"/>
      <c r="I63" s="55"/>
      <c r="K63" s="195"/>
      <c r="L63" s="195"/>
    </row>
    <row r="64" spans="1:14" x14ac:dyDescent="0.25">
      <c r="A64" s="187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1:12" x14ac:dyDescent="0.25">
      <c r="A65" s="188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1:12" x14ac:dyDescent="0.25">
      <c r="A66" s="188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x14ac:dyDescent="0.25">
      <c r="A67" s="188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x14ac:dyDescent="0.25">
      <c r="B68" s="14"/>
      <c r="C68" s="14"/>
      <c r="D68" s="14"/>
      <c r="E68" s="14"/>
      <c r="F68" s="14"/>
      <c r="G68" s="14"/>
      <c r="H68" s="14"/>
      <c r="I68" s="14"/>
    </row>
    <row r="70" spans="1:12" x14ac:dyDescent="0.25">
      <c r="A70" s="56" t="s">
        <v>5</v>
      </c>
      <c r="I70" s="56" t="s">
        <v>40</v>
      </c>
    </row>
    <row r="71" spans="1:12" ht="30" x14ac:dyDescent="0.25">
      <c r="A71" s="20"/>
      <c r="B71" s="26" t="s">
        <v>6</v>
      </c>
      <c r="C71" s="26" t="s">
        <v>7</v>
      </c>
      <c r="D71" s="26" t="s">
        <v>8</v>
      </c>
      <c r="E71" s="26" t="s">
        <v>9</v>
      </c>
      <c r="F71" s="26" t="s">
        <v>10</v>
      </c>
      <c r="G71" s="26" t="s">
        <v>11</v>
      </c>
      <c r="H71" s="26" t="s">
        <v>12</v>
      </c>
      <c r="I71" s="26" t="s">
        <v>13</v>
      </c>
    </row>
    <row r="72" spans="1:12" x14ac:dyDescent="0.25">
      <c r="A72" s="20" t="s">
        <v>23</v>
      </c>
      <c r="B72" s="196">
        <v>27.6</v>
      </c>
      <c r="C72" s="196">
        <v>13.9</v>
      </c>
      <c r="D72" s="196">
        <v>18.2</v>
      </c>
      <c r="E72" s="196">
        <v>17.600000000000001</v>
      </c>
      <c r="F72" s="196">
        <v>14.1</v>
      </c>
      <c r="G72" s="196">
        <v>14.3</v>
      </c>
      <c r="H72" s="196">
        <v>12.8</v>
      </c>
      <c r="I72" s="197">
        <v>12.375102500915528</v>
      </c>
    </row>
    <row r="73" spans="1:12" x14ac:dyDescent="0.25">
      <c r="A73" s="20" t="s">
        <v>24</v>
      </c>
      <c r="B73" s="53">
        <v>14.03</v>
      </c>
      <c r="C73" s="53">
        <v>13.666</v>
      </c>
      <c r="D73" s="53">
        <v>15.509</v>
      </c>
      <c r="E73" s="53">
        <v>11.708</v>
      </c>
      <c r="F73" s="53">
        <v>13.484</v>
      </c>
      <c r="G73" s="53">
        <v>24.954999999999998</v>
      </c>
      <c r="H73" s="53">
        <v>12.481</v>
      </c>
      <c r="I73" s="53">
        <v>14.3</v>
      </c>
    </row>
    <row r="74" spans="1:12" x14ac:dyDescent="0.25">
      <c r="A74" s="20" t="s">
        <v>26</v>
      </c>
      <c r="B74" s="53">
        <v>11.806999999999999</v>
      </c>
      <c r="C74" s="53">
        <v>8.5910000000000011</v>
      </c>
      <c r="D74" s="53">
        <v>5.85</v>
      </c>
      <c r="E74" s="53">
        <v>4.0060000000000002</v>
      </c>
      <c r="F74" s="53">
        <v>6.2290000000000001</v>
      </c>
      <c r="G74" s="53">
        <v>9.0810000000000013</v>
      </c>
      <c r="H74" s="53">
        <v>2.0139999999999998</v>
      </c>
      <c r="I74" s="53">
        <v>2.2000000000000002</v>
      </c>
    </row>
    <row r="75" spans="1:12" x14ac:dyDescent="0.25">
      <c r="A75" s="20" t="s">
        <v>41</v>
      </c>
      <c r="B75" s="53">
        <f>B72+B73+B74</f>
        <v>53.436999999999998</v>
      </c>
      <c r="C75" s="53">
        <f t="shared" ref="C75:I75" si="0">C72+C73+C74</f>
        <v>36.157000000000004</v>
      </c>
      <c r="D75" s="53">
        <f t="shared" si="0"/>
        <v>39.559000000000005</v>
      </c>
      <c r="E75" s="53">
        <f t="shared" si="0"/>
        <v>33.314</v>
      </c>
      <c r="F75" s="53">
        <f t="shared" si="0"/>
        <v>33.813000000000002</v>
      </c>
      <c r="G75" s="53">
        <f t="shared" si="0"/>
        <v>48.335999999999999</v>
      </c>
      <c r="H75" s="53">
        <f t="shared" si="0"/>
        <v>27.294999999999998</v>
      </c>
      <c r="I75" s="53">
        <f t="shared" si="0"/>
        <v>28.875102500915528</v>
      </c>
    </row>
    <row r="76" spans="1:12" x14ac:dyDescent="0.25">
      <c r="B76" s="14"/>
      <c r="C76" s="14"/>
      <c r="D76" s="14"/>
      <c r="E76" s="14"/>
      <c r="F76" s="14"/>
      <c r="G76" s="14"/>
      <c r="H76" s="14"/>
    </row>
    <row r="77" spans="1:12" ht="15.75" x14ac:dyDescent="0.25">
      <c r="A77" s="19" t="s">
        <v>28</v>
      </c>
    </row>
    <row r="78" spans="1:12" x14ac:dyDescent="0.25">
      <c r="A78" s="56" t="s">
        <v>14</v>
      </c>
      <c r="I78" s="56" t="s">
        <v>40</v>
      </c>
    </row>
    <row r="79" spans="1:12" ht="30" x14ac:dyDescent="0.25">
      <c r="A79" s="20"/>
      <c r="B79" s="26" t="s">
        <v>6</v>
      </c>
      <c r="C79" s="26" t="s">
        <v>7</v>
      </c>
      <c r="D79" s="26" t="s">
        <v>8</v>
      </c>
      <c r="E79" s="26" t="s">
        <v>9</v>
      </c>
      <c r="F79" s="26" t="s">
        <v>10</v>
      </c>
      <c r="G79" s="26" t="s">
        <v>11</v>
      </c>
      <c r="H79" s="26" t="s">
        <v>12</v>
      </c>
      <c r="I79" s="26" t="s">
        <v>13</v>
      </c>
    </row>
    <row r="80" spans="1:12" x14ac:dyDescent="0.25">
      <c r="A80" s="20" t="s">
        <v>23</v>
      </c>
      <c r="B80" s="196">
        <v>42</v>
      </c>
      <c r="C80" s="196">
        <v>28.1</v>
      </c>
      <c r="D80" s="196">
        <v>19.600000000000001</v>
      </c>
      <c r="E80" s="196">
        <v>20.399999999999999</v>
      </c>
      <c r="F80" s="196">
        <v>20.100000000000001</v>
      </c>
      <c r="G80" s="196">
        <v>21.9</v>
      </c>
      <c r="H80" s="196">
        <v>17.399999999999999</v>
      </c>
      <c r="I80" s="28">
        <v>19.426696983337401</v>
      </c>
    </row>
    <row r="81" spans="1:9" x14ac:dyDescent="0.25">
      <c r="A81" s="20" t="s">
        <v>24</v>
      </c>
      <c r="B81" s="53">
        <v>21.346</v>
      </c>
      <c r="C81" s="53">
        <v>21.329000000000001</v>
      </c>
      <c r="D81" s="53">
        <v>19.07</v>
      </c>
      <c r="E81" s="53">
        <v>19.581</v>
      </c>
      <c r="F81" s="53">
        <v>21.402000000000001</v>
      </c>
      <c r="G81" s="53">
        <v>39.347999999999999</v>
      </c>
      <c r="H81" s="53">
        <v>19.558</v>
      </c>
      <c r="I81" s="28">
        <v>19.100000000000001</v>
      </c>
    </row>
    <row r="82" spans="1:9" x14ac:dyDescent="0.25">
      <c r="A82" s="20" t="s">
        <v>26</v>
      </c>
      <c r="B82" s="53">
        <v>13.606999999999999</v>
      </c>
      <c r="C82" s="53">
        <v>9.9079999999999995</v>
      </c>
      <c r="D82" s="53">
        <v>6.9390000000000001</v>
      </c>
      <c r="E82" s="53">
        <v>6.9559999999999995</v>
      </c>
      <c r="F82" s="53">
        <v>3.9870000000000001</v>
      </c>
      <c r="G82" s="53">
        <v>9.0030000000000001</v>
      </c>
      <c r="H82" s="53">
        <v>3.056</v>
      </c>
      <c r="I82" s="53">
        <v>5</v>
      </c>
    </row>
    <row r="83" spans="1:9" x14ac:dyDescent="0.25">
      <c r="A83" s="20" t="s">
        <v>41</v>
      </c>
      <c r="B83" s="53">
        <f>B80+B81+B82</f>
        <v>76.953000000000003</v>
      </c>
      <c r="C83" s="53">
        <f t="shared" ref="C83:I83" si="1">C80+C81+C82</f>
        <v>59.337000000000003</v>
      </c>
      <c r="D83" s="53">
        <f t="shared" si="1"/>
        <v>45.609000000000002</v>
      </c>
      <c r="E83" s="53">
        <f t="shared" si="1"/>
        <v>46.936999999999998</v>
      </c>
      <c r="F83" s="53">
        <f t="shared" si="1"/>
        <v>45.489000000000004</v>
      </c>
      <c r="G83" s="53">
        <f t="shared" si="1"/>
        <v>70.251000000000005</v>
      </c>
      <c r="H83" s="53">
        <f t="shared" si="1"/>
        <v>40.013999999999996</v>
      </c>
      <c r="I83" s="53">
        <f t="shared" si="1"/>
        <v>43.526696983337402</v>
      </c>
    </row>
    <row r="85" spans="1:9" x14ac:dyDescent="0.25">
      <c r="A85" s="56" t="s">
        <v>5</v>
      </c>
    </row>
    <row r="86" spans="1:9" ht="30" x14ac:dyDescent="0.25">
      <c r="A86" s="20"/>
      <c r="B86" s="26" t="s">
        <v>6</v>
      </c>
      <c r="C86" s="26" t="s">
        <v>7</v>
      </c>
      <c r="D86" s="26" t="s">
        <v>8</v>
      </c>
      <c r="E86" s="26" t="s">
        <v>9</v>
      </c>
      <c r="F86" s="26" t="s">
        <v>10</v>
      </c>
      <c r="G86" s="26" t="s">
        <v>11</v>
      </c>
      <c r="H86" s="26" t="s">
        <v>12</v>
      </c>
      <c r="I86" s="26" t="s">
        <v>13</v>
      </c>
    </row>
    <row r="87" spans="1:9" x14ac:dyDescent="0.25">
      <c r="A87" s="21" t="s">
        <v>23</v>
      </c>
      <c r="B87" s="22">
        <f>B72/B75*100</f>
        <v>51.649606078185528</v>
      </c>
      <c r="C87" s="22">
        <f t="shared" ref="C87:I87" si="2">C72/C75*100</f>
        <v>38.443454932654809</v>
      </c>
      <c r="D87" s="22">
        <f t="shared" si="2"/>
        <v>46.007229707525461</v>
      </c>
      <c r="E87" s="22">
        <f t="shared" si="2"/>
        <v>52.830641772227892</v>
      </c>
      <c r="F87" s="22">
        <f t="shared" si="2"/>
        <v>41.699937893709517</v>
      </c>
      <c r="G87" s="22">
        <f t="shared" si="2"/>
        <v>29.58457464415757</v>
      </c>
      <c r="H87" s="22">
        <f t="shared" si="2"/>
        <v>46.895035720827998</v>
      </c>
      <c r="I87" s="22">
        <f t="shared" si="2"/>
        <v>42.857345703008868</v>
      </c>
    </row>
    <row r="88" spans="1:9" x14ac:dyDescent="0.25">
      <c r="A88" s="21" t="s">
        <v>24</v>
      </c>
      <c r="B88" s="22">
        <f>B73/B75*100</f>
        <v>26.255216423077641</v>
      </c>
      <c r="C88" s="22">
        <f t="shared" ref="C88:I88" si="3">C73/C75*100</f>
        <v>37.796277346018748</v>
      </c>
      <c r="D88" s="22">
        <f t="shared" si="3"/>
        <v>39.20473217219849</v>
      </c>
      <c r="E88" s="22">
        <f t="shared" si="3"/>
        <v>35.144383742570689</v>
      </c>
      <c r="F88" s="22">
        <f t="shared" si="3"/>
        <v>39.878153372963062</v>
      </c>
      <c r="G88" s="22">
        <f t="shared" si="3"/>
        <v>51.628186031115519</v>
      </c>
      <c r="H88" s="22">
        <f t="shared" si="3"/>
        <v>45.726323502472979</v>
      </c>
      <c r="I88" s="22">
        <f t="shared" si="3"/>
        <v>49.523633724058982</v>
      </c>
    </row>
    <row r="89" spans="1:9" ht="21.75" customHeight="1" x14ac:dyDescent="0.25">
      <c r="A89" s="21" t="s">
        <v>26</v>
      </c>
      <c r="B89" s="22">
        <f>B74/B75*100</f>
        <v>22.095177498736827</v>
      </c>
      <c r="C89" s="22">
        <f t="shared" ref="C89:I89" si="4">C74/C75*100</f>
        <v>23.760267721326439</v>
      </c>
      <c r="D89" s="22">
        <f t="shared" si="4"/>
        <v>14.78803812027604</v>
      </c>
      <c r="E89" s="22">
        <f t="shared" si="4"/>
        <v>12.024974485201417</v>
      </c>
      <c r="F89" s="22">
        <f t="shared" si="4"/>
        <v>18.421908733327417</v>
      </c>
      <c r="G89" s="22">
        <f t="shared" si="4"/>
        <v>18.787239324726915</v>
      </c>
      <c r="H89" s="22">
        <f t="shared" si="4"/>
        <v>7.3786407766990285</v>
      </c>
      <c r="I89" s="22">
        <f t="shared" si="4"/>
        <v>7.6190205729321514</v>
      </c>
    </row>
    <row r="90" spans="1:9" x14ac:dyDescent="0.25">
      <c r="A90" s="21" t="s">
        <v>44</v>
      </c>
      <c r="B90" s="10">
        <v>34.299999999999997</v>
      </c>
      <c r="C90" s="10">
        <v>37.6</v>
      </c>
      <c r="D90" s="10">
        <v>38.200000000000003</v>
      </c>
      <c r="E90" s="10">
        <v>35.9</v>
      </c>
      <c r="F90" s="10">
        <v>34</v>
      </c>
      <c r="G90" s="10">
        <v>34.299999999999997</v>
      </c>
      <c r="H90" s="10">
        <v>35.9</v>
      </c>
      <c r="I90" s="10">
        <v>35.700000000000003</v>
      </c>
    </row>
    <row r="91" spans="1:9" ht="30" x14ac:dyDescent="0.25">
      <c r="A91" s="18" t="s">
        <v>42</v>
      </c>
      <c r="B91" s="184"/>
      <c r="C91" s="184"/>
      <c r="D91" s="184"/>
      <c r="E91" s="184"/>
      <c r="F91" s="184"/>
      <c r="G91" s="184"/>
      <c r="H91" s="184"/>
      <c r="I91" s="184"/>
    </row>
    <row r="92" spans="1:9" x14ac:dyDescent="0.25">
      <c r="A92" s="18" t="s">
        <v>43</v>
      </c>
      <c r="B92" s="184"/>
      <c r="C92" s="184"/>
      <c r="D92" s="184"/>
      <c r="E92" s="184"/>
      <c r="F92" s="184"/>
      <c r="G92" s="184"/>
      <c r="H92" s="184"/>
      <c r="I92" s="184"/>
    </row>
    <row r="94" spans="1:9" x14ac:dyDescent="0.25">
      <c r="A94" s="56" t="s">
        <v>14</v>
      </c>
    </row>
    <row r="95" spans="1:9" ht="30" x14ac:dyDescent="0.25">
      <c r="A95" s="20"/>
      <c r="B95" s="26" t="s">
        <v>6</v>
      </c>
      <c r="C95" s="26" t="s">
        <v>7</v>
      </c>
      <c r="D95" s="26" t="s">
        <v>8</v>
      </c>
      <c r="E95" s="26" t="s">
        <v>9</v>
      </c>
      <c r="F95" s="26" t="s">
        <v>10</v>
      </c>
      <c r="G95" s="26" t="s">
        <v>11</v>
      </c>
      <c r="H95" s="26" t="s">
        <v>12</v>
      </c>
      <c r="I95" s="26" t="s">
        <v>13</v>
      </c>
    </row>
    <row r="96" spans="1:9" x14ac:dyDescent="0.25">
      <c r="A96" s="20" t="s">
        <v>23</v>
      </c>
      <c r="B96" s="22">
        <f>B80/B83*100</f>
        <v>54.578768858913882</v>
      </c>
      <c r="C96" s="22">
        <f t="shared" ref="C96:I96" si="5">C80/C83*100</f>
        <v>47.356624028852153</v>
      </c>
      <c r="D96" s="22">
        <f t="shared" si="5"/>
        <v>42.973974434870307</v>
      </c>
      <c r="E96" s="22">
        <f t="shared" si="5"/>
        <v>43.462513582035491</v>
      </c>
      <c r="F96" s="22">
        <f t="shared" si="5"/>
        <v>44.186506627975994</v>
      </c>
      <c r="G96" s="22">
        <f t="shared" si="5"/>
        <v>31.173933467139253</v>
      </c>
      <c r="H96" s="22">
        <f t="shared" si="5"/>
        <v>43.484780326885591</v>
      </c>
      <c r="I96" s="22">
        <f t="shared" si="5"/>
        <v>44.631682001448901</v>
      </c>
    </row>
    <row r="97" spans="1:9" x14ac:dyDescent="0.25">
      <c r="A97" s="20" t="s">
        <v>24</v>
      </c>
      <c r="B97" s="22">
        <f>B81/B83*100</f>
        <v>27.739009525294662</v>
      </c>
      <c r="C97" s="22">
        <f t="shared" ref="C97:I97" si="6">C81/C83*100</f>
        <v>35.945531455921262</v>
      </c>
      <c r="D97" s="22">
        <f t="shared" si="6"/>
        <v>41.811923085355964</v>
      </c>
      <c r="E97" s="22">
        <f t="shared" si="6"/>
        <v>41.717621492639076</v>
      </c>
      <c r="F97" s="22">
        <f t="shared" si="6"/>
        <v>47.048737057310561</v>
      </c>
      <c r="G97" s="22">
        <f t="shared" si="6"/>
        <v>56.010590596575128</v>
      </c>
      <c r="H97" s="22">
        <f t="shared" si="6"/>
        <v>48.87789273754187</v>
      </c>
      <c r="I97" s="22">
        <f t="shared" si="6"/>
        <v>43.881115094287388</v>
      </c>
    </row>
    <row r="98" spans="1:9" x14ac:dyDescent="0.25">
      <c r="A98" s="20" t="s">
        <v>26</v>
      </c>
      <c r="B98" s="22">
        <f>B82/B83*100</f>
        <v>17.682221615791455</v>
      </c>
      <c r="C98" s="22">
        <f t="shared" ref="C98:I98" si="7">C82/C83*100</f>
        <v>16.697844515226585</v>
      </c>
      <c r="D98" s="22">
        <f t="shared" si="7"/>
        <v>15.214102479773729</v>
      </c>
      <c r="E98" s="22">
        <f t="shared" si="7"/>
        <v>14.819864925325435</v>
      </c>
      <c r="F98" s="22">
        <f t="shared" si="7"/>
        <v>8.7647563147134466</v>
      </c>
      <c r="G98" s="22">
        <f t="shared" si="7"/>
        <v>12.815475936285603</v>
      </c>
      <c r="H98" s="22">
        <f t="shared" si="7"/>
        <v>7.6373269355725508</v>
      </c>
      <c r="I98" s="22">
        <f t="shared" si="7"/>
        <v>11.487202904263713</v>
      </c>
    </row>
    <row r="99" spans="1:9" x14ac:dyDescent="0.25">
      <c r="A99" s="20" t="s">
        <v>44</v>
      </c>
      <c r="B99" s="10">
        <v>42.4</v>
      </c>
      <c r="C99" s="10">
        <v>45.8</v>
      </c>
      <c r="D99" s="10">
        <v>46.1</v>
      </c>
      <c r="E99" s="10">
        <v>42.7</v>
      </c>
      <c r="F99" s="10">
        <v>41.5</v>
      </c>
      <c r="G99" s="10">
        <v>42.6</v>
      </c>
      <c r="H99" s="10">
        <v>45</v>
      </c>
      <c r="I99" s="10">
        <v>43.4</v>
      </c>
    </row>
    <row r="101" spans="1:9" x14ac:dyDescent="0.25">
      <c r="A101" s="56" t="s">
        <v>4</v>
      </c>
    </row>
    <row r="102" spans="1:9" ht="30" x14ac:dyDescent="0.25">
      <c r="A102" s="20"/>
      <c r="B102" s="21" t="s">
        <v>6</v>
      </c>
      <c r="C102" s="21" t="s">
        <v>7</v>
      </c>
      <c r="D102" s="21" t="s">
        <v>8</v>
      </c>
      <c r="E102" s="21" t="s">
        <v>9</v>
      </c>
      <c r="F102" s="21" t="s">
        <v>10</v>
      </c>
      <c r="G102" s="21" t="s">
        <v>11</v>
      </c>
      <c r="H102" s="21" t="s">
        <v>12</v>
      </c>
      <c r="I102" s="21" t="s">
        <v>13</v>
      </c>
    </row>
    <row r="103" spans="1:9" x14ac:dyDescent="0.25">
      <c r="A103" s="20" t="s">
        <v>23</v>
      </c>
      <c r="B103" s="22">
        <v>53.374233128834348</v>
      </c>
      <c r="C103" s="22">
        <v>43.97905759162304</v>
      </c>
      <c r="D103" s="22">
        <v>44.366197183098585</v>
      </c>
      <c r="E103" s="22">
        <v>47.447073474470727</v>
      </c>
      <c r="F103" s="22">
        <v>43.127364438839855</v>
      </c>
      <c r="G103" s="22">
        <v>30.522765598650931</v>
      </c>
      <c r="H103" s="22">
        <v>44.87369985141158</v>
      </c>
      <c r="I103" s="22">
        <v>44</v>
      </c>
    </row>
    <row r="104" spans="1:9" x14ac:dyDescent="0.25">
      <c r="A104" s="20" t="s">
        <v>24</v>
      </c>
      <c r="B104" s="22">
        <v>27.14723926380368</v>
      </c>
      <c r="C104" s="22">
        <v>36.64921465968586</v>
      </c>
      <c r="D104" s="22">
        <v>40.610328638497649</v>
      </c>
      <c r="E104" s="22">
        <v>38.978829389788288</v>
      </c>
      <c r="F104" s="22">
        <v>44.010088272383349</v>
      </c>
      <c r="G104" s="22">
        <v>54.215851602023612</v>
      </c>
      <c r="H104" s="22">
        <v>47.548291233283798</v>
      </c>
      <c r="I104" s="22">
        <v>46.2</v>
      </c>
    </row>
    <row r="105" spans="1:9" x14ac:dyDescent="0.25">
      <c r="A105" s="20" t="s">
        <v>26</v>
      </c>
      <c r="B105" s="22">
        <v>19.478527607361965</v>
      </c>
      <c r="C105" s="22">
        <v>19.3717277486911</v>
      </c>
      <c r="D105" s="22">
        <v>15.023474178403756</v>
      </c>
      <c r="E105" s="22">
        <v>13.574097135740971</v>
      </c>
      <c r="F105" s="22">
        <v>12.862547288776796</v>
      </c>
      <c r="G105" s="22">
        <v>15.261382799325466</v>
      </c>
      <c r="H105" s="22">
        <v>7.5780089153046042</v>
      </c>
      <c r="I105" s="22">
        <v>9.8000000000000007</v>
      </c>
    </row>
    <row r="106" spans="1:9" x14ac:dyDescent="0.25">
      <c r="A106" s="20" t="s">
        <v>44</v>
      </c>
      <c r="B106" s="51">
        <v>38.113111487844016</v>
      </c>
      <c r="C106" s="51">
        <v>41.423999590593887</v>
      </c>
      <c r="D106" s="51">
        <v>41.827982291451846</v>
      </c>
      <c r="E106" s="51">
        <v>39.060986318746124</v>
      </c>
      <c r="F106" s="51">
        <v>37.488264864255108</v>
      </c>
      <c r="G106" s="52">
        <v>38.194790609290223</v>
      </c>
      <c r="H106" s="52">
        <v>40.137119833913879</v>
      </c>
      <c r="I106" s="52">
        <v>39.310425757693615</v>
      </c>
    </row>
    <row r="107" spans="1:9" x14ac:dyDescent="0.25">
      <c r="A107"/>
      <c r="B107" s="198"/>
      <c r="C107" s="198"/>
      <c r="D107" s="198"/>
      <c r="E107" s="198"/>
      <c r="F107" s="198"/>
      <c r="G107" s="198"/>
      <c r="H107" s="198"/>
      <c r="I107" s="198"/>
    </row>
    <row r="111" spans="1:9" x14ac:dyDescent="0.25">
      <c r="A111" s="20" t="s">
        <v>27</v>
      </c>
      <c r="B111" s="13"/>
      <c r="C111" s="13"/>
      <c r="D111" s="13"/>
      <c r="E111" s="13"/>
      <c r="F111" s="13"/>
      <c r="G111" s="13"/>
      <c r="H111" s="13"/>
    </row>
    <row r="112" spans="1:9" ht="30" x14ac:dyDescent="0.25">
      <c r="A112" s="20"/>
      <c r="B112" s="26" t="s">
        <v>6</v>
      </c>
      <c r="C112" s="26" t="s">
        <v>7</v>
      </c>
      <c r="D112" s="26" t="s">
        <v>8</v>
      </c>
      <c r="E112" s="26" t="s">
        <v>9</v>
      </c>
      <c r="F112" s="26" t="s">
        <v>10</v>
      </c>
      <c r="G112" s="26" t="s">
        <v>11</v>
      </c>
      <c r="H112" s="26" t="s">
        <v>12</v>
      </c>
      <c r="I112" s="26" t="s">
        <v>13</v>
      </c>
    </row>
    <row r="113" spans="1:9" x14ac:dyDescent="0.25">
      <c r="A113" s="20" t="s">
        <v>4</v>
      </c>
      <c r="B113" s="53">
        <v>14.112554112554113</v>
      </c>
      <c r="C113" s="53">
        <v>9.9323972958918354</v>
      </c>
      <c r="D113" s="53">
        <v>8.8703800104112442</v>
      </c>
      <c r="E113" s="53">
        <v>8.9361228577787681</v>
      </c>
      <c r="F113" s="53">
        <v>9.3217350417303386</v>
      </c>
      <c r="G113" s="53">
        <v>13.541904544416534</v>
      </c>
      <c r="H113" s="53">
        <v>7.488594636697453</v>
      </c>
      <c r="I113" s="53">
        <v>8.1999999999999993</v>
      </c>
    </row>
    <row r="114" spans="1:9" x14ac:dyDescent="0.25">
      <c r="A114" s="20" t="s">
        <v>5</v>
      </c>
      <c r="B114" s="53">
        <v>12.250376541412678</v>
      </c>
      <c r="C114" s="53">
        <v>7.8757806186573038</v>
      </c>
      <c r="D114" s="53">
        <v>8.4141231521854731</v>
      </c>
      <c r="E114" s="53">
        <v>7.5318896872301071</v>
      </c>
      <c r="F114" s="53">
        <v>8.2464898824229511</v>
      </c>
      <c r="G114" s="53">
        <v>11.616968811361248</v>
      </c>
      <c r="H114" s="53">
        <v>6.4357696279773817</v>
      </c>
      <c r="I114" s="53">
        <v>6.8448609421067719</v>
      </c>
    </row>
    <row r="115" spans="1:9" x14ac:dyDescent="0.25">
      <c r="A115" s="20" t="s">
        <v>14</v>
      </c>
      <c r="B115" s="53">
        <v>15.775296377460757</v>
      </c>
      <c r="C115" s="53">
        <v>11.81052053311253</v>
      </c>
      <c r="D115" s="53">
        <v>9.3015240476486678</v>
      </c>
      <c r="E115" s="53">
        <v>10.285172102481397</v>
      </c>
      <c r="F115" s="53">
        <v>10.319950452259254</v>
      </c>
      <c r="G115" s="53">
        <v>15.281823264150987</v>
      </c>
      <c r="H115" s="53">
        <v>8.4318815903707875</v>
      </c>
      <c r="I115" s="53">
        <v>9.4067285538429068</v>
      </c>
    </row>
    <row r="127" spans="1:9" x14ac:dyDescent="0.25">
      <c r="B127" s="18"/>
      <c r="C127" s="18"/>
      <c r="D127" s="18"/>
      <c r="E127" s="18"/>
      <c r="F127" s="18"/>
      <c r="G127" s="18"/>
      <c r="H127" s="18"/>
      <c r="I127" s="18"/>
    </row>
    <row r="128" spans="1:9" x14ac:dyDescent="0.25">
      <c r="B128" s="14"/>
      <c r="C128" s="14"/>
      <c r="D128" s="14"/>
      <c r="E128" s="14"/>
      <c r="F128" s="14"/>
      <c r="G128" s="14"/>
      <c r="H128" s="14"/>
      <c r="I128" s="14"/>
    </row>
    <row r="129" spans="1:9" x14ac:dyDescent="0.25">
      <c r="B129" s="14"/>
      <c r="C129" s="14"/>
      <c r="D129" s="14"/>
      <c r="E129" s="14"/>
      <c r="F129" s="14"/>
      <c r="G129" s="14"/>
      <c r="H129" s="14"/>
      <c r="I129" s="14"/>
    </row>
    <row r="130" spans="1:9" x14ac:dyDescent="0.25">
      <c r="B130" s="14"/>
      <c r="C130" s="14"/>
      <c r="D130" s="14"/>
      <c r="E130" s="14"/>
      <c r="F130" s="14"/>
      <c r="G130" s="14"/>
      <c r="H130" s="14"/>
      <c r="I130" s="14"/>
    </row>
    <row r="134" spans="1:9" ht="30" x14ac:dyDescent="0.25">
      <c r="A134" s="20"/>
      <c r="B134" s="26" t="s">
        <v>6</v>
      </c>
      <c r="C134" s="26" t="s">
        <v>7</v>
      </c>
      <c r="D134" s="26" t="s">
        <v>8</v>
      </c>
      <c r="E134" s="26" t="s">
        <v>9</v>
      </c>
      <c r="F134" s="26" t="s">
        <v>10</v>
      </c>
      <c r="G134" s="26" t="s">
        <v>11</v>
      </c>
      <c r="H134" s="26" t="s">
        <v>12</v>
      </c>
      <c r="I134" s="26" t="s">
        <v>13</v>
      </c>
    </row>
    <row r="135" spans="1:9" x14ac:dyDescent="0.25">
      <c r="A135" s="20" t="s">
        <v>41</v>
      </c>
      <c r="B135" s="22">
        <v>14.112554112554113</v>
      </c>
      <c r="C135" s="22">
        <v>9.9323972958918354</v>
      </c>
      <c r="D135" s="22">
        <v>8.8703800104112442</v>
      </c>
      <c r="E135" s="22">
        <v>8.9361228577787681</v>
      </c>
      <c r="F135" s="22">
        <v>9.3217350417303386</v>
      </c>
      <c r="G135" s="22">
        <v>13.541904544416534</v>
      </c>
      <c r="H135" s="22">
        <v>7.488594636697453</v>
      </c>
      <c r="I135" s="20">
        <v>8.1999999999999993</v>
      </c>
    </row>
    <row r="136" spans="1:9" x14ac:dyDescent="0.25">
      <c r="A136" t="s">
        <v>52</v>
      </c>
    </row>
    <row r="161" spans="1:9" x14ac:dyDescent="0.25">
      <c r="A161" s="56" t="s">
        <v>48</v>
      </c>
    </row>
    <row r="162" spans="1:9" x14ac:dyDescent="0.25">
      <c r="A162" s="56" t="s">
        <v>55</v>
      </c>
      <c r="B162" s="14">
        <v>53.436999999999998</v>
      </c>
      <c r="C162" s="14">
        <v>36.157000000000004</v>
      </c>
      <c r="D162" s="14">
        <v>39.559000000000005</v>
      </c>
      <c r="E162" s="14">
        <v>33.314</v>
      </c>
      <c r="F162" s="14">
        <v>33.813000000000002</v>
      </c>
      <c r="G162" s="14">
        <v>48.335999999999999</v>
      </c>
      <c r="H162" s="14">
        <v>27.294999999999998</v>
      </c>
      <c r="I162" s="14">
        <v>28.875102500915528</v>
      </c>
    </row>
    <row r="163" spans="1:9" x14ac:dyDescent="0.25">
      <c r="A163" s="56" t="s">
        <v>14</v>
      </c>
      <c r="B163" s="14">
        <v>76.953000000000003</v>
      </c>
      <c r="C163" s="14">
        <v>59.337000000000003</v>
      </c>
      <c r="D163" s="14">
        <v>45.609000000000002</v>
      </c>
      <c r="E163" s="14">
        <v>46.936999999999998</v>
      </c>
      <c r="F163" s="14">
        <v>45.489000000000004</v>
      </c>
      <c r="G163" s="14">
        <v>70.251000000000005</v>
      </c>
      <c r="H163" s="14">
        <v>40.013999999999996</v>
      </c>
      <c r="I163" s="14">
        <v>43.526696983337402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B17" sqref="B17"/>
    </sheetView>
  </sheetViews>
  <sheetFormatPr defaultRowHeight="15" x14ac:dyDescent="0.25"/>
  <cols>
    <col min="1" max="1" width="19.42578125" style="56" customWidth="1"/>
    <col min="2" max="2" width="9" style="56" customWidth="1"/>
    <col min="3" max="16384" width="9.140625" style="56"/>
  </cols>
  <sheetData>
    <row r="2" spans="1:9" x14ac:dyDescent="0.2">
      <c r="A2" s="9" t="s">
        <v>64</v>
      </c>
      <c r="B2" s="122"/>
      <c r="C2" s="122"/>
      <c r="D2" s="122"/>
      <c r="E2" s="122"/>
      <c r="F2" s="122"/>
      <c r="G2" s="122"/>
      <c r="H2" s="122"/>
      <c r="I2" s="122"/>
    </row>
    <row r="3" spans="1:9" x14ac:dyDescent="0.25">
      <c r="A3" s="122"/>
      <c r="B3" s="122"/>
      <c r="C3" s="122"/>
      <c r="D3" s="122"/>
      <c r="E3" s="122"/>
      <c r="F3" s="122"/>
      <c r="G3" s="122"/>
      <c r="H3" s="122"/>
      <c r="I3" s="122"/>
    </row>
    <row r="4" spans="1:9" ht="24" x14ac:dyDescent="0.25">
      <c r="A4" s="125"/>
      <c r="B4" s="126" t="s">
        <v>6</v>
      </c>
      <c r="C4" s="126" t="s">
        <v>7</v>
      </c>
      <c r="D4" s="126" t="s">
        <v>8</v>
      </c>
      <c r="E4" s="126" t="s">
        <v>9</v>
      </c>
      <c r="F4" s="126" t="s">
        <v>10</v>
      </c>
      <c r="G4" s="126" t="s">
        <v>11</v>
      </c>
      <c r="H4" s="126" t="s">
        <v>12</v>
      </c>
      <c r="I4" s="127" t="s">
        <v>13</v>
      </c>
    </row>
    <row r="5" spans="1:9" x14ac:dyDescent="0.25">
      <c r="A5" s="114" t="s">
        <v>23</v>
      </c>
      <c r="B5" s="103">
        <v>69.599999999999994</v>
      </c>
      <c r="C5" s="103">
        <v>42</v>
      </c>
      <c r="D5" s="103">
        <v>37.799999999999997</v>
      </c>
      <c r="E5" s="103">
        <v>38.1</v>
      </c>
      <c r="F5" s="103">
        <v>34.200000000000003</v>
      </c>
      <c r="G5" s="103">
        <v>36.200000000000003</v>
      </c>
      <c r="H5" s="103">
        <v>30.2</v>
      </c>
      <c r="I5" s="103">
        <v>31.8</v>
      </c>
    </row>
    <row r="6" spans="1:9" x14ac:dyDescent="0.25">
      <c r="A6" s="114" t="s">
        <v>24</v>
      </c>
      <c r="B6" s="103">
        <v>35.4</v>
      </c>
      <c r="C6" s="103">
        <v>35</v>
      </c>
      <c r="D6" s="103">
        <v>34.6</v>
      </c>
      <c r="E6" s="103">
        <v>31.3</v>
      </c>
      <c r="F6" s="103">
        <v>34.9</v>
      </c>
      <c r="G6" s="103">
        <v>64.3</v>
      </c>
      <c r="H6" s="103">
        <v>32</v>
      </c>
      <c r="I6" s="103">
        <v>33.4</v>
      </c>
    </row>
    <row r="7" spans="1:9" x14ac:dyDescent="0.25">
      <c r="A7" s="114" t="s">
        <v>25</v>
      </c>
      <c r="B7" s="103">
        <v>25.400000000000002</v>
      </c>
      <c r="C7" s="103">
        <v>18.5</v>
      </c>
      <c r="D7" s="103">
        <v>12.8</v>
      </c>
      <c r="E7" s="103">
        <v>10.9</v>
      </c>
      <c r="F7" s="103">
        <v>10.199999999999999</v>
      </c>
      <c r="G7" s="103">
        <v>18.100000000000001</v>
      </c>
      <c r="H7" s="103">
        <v>5.0999999999999996</v>
      </c>
      <c r="I7" s="103">
        <v>7.1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workbookViewId="0">
      <selection activeCell="D31" sqref="D31"/>
    </sheetView>
  </sheetViews>
  <sheetFormatPr defaultRowHeight="15" x14ac:dyDescent="0.25"/>
  <cols>
    <col min="1" max="1" width="24.85546875" style="12" customWidth="1"/>
    <col min="2" max="2" width="14.28515625" style="12" customWidth="1"/>
    <col min="3" max="3" width="16.5703125" style="12" customWidth="1"/>
    <col min="4" max="16384" width="9.140625" style="12"/>
  </cols>
  <sheetData>
    <row r="1" spans="1:11" s="56" customFormat="1" x14ac:dyDescent="0.25">
      <c r="A1" s="123"/>
      <c r="B1" s="123"/>
      <c r="C1" s="123"/>
      <c r="D1" s="123"/>
      <c r="E1" s="123"/>
      <c r="F1" s="123"/>
      <c r="G1" s="123"/>
      <c r="H1" s="123"/>
      <c r="I1" s="123"/>
      <c r="J1" s="11"/>
    </row>
    <row r="2" spans="1:11" s="56" customFormat="1" x14ac:dyDescent="0.2">
      <c r="A2" s="200" t="s">
        <v>65</v>
      </c>
      <c r="B2" s="177"/>
      <c r="C2" s="177"/>
      <c r="D2" s="177"/>
      <c r="E2" s="177"/>
      <c r="F2" s="177"/>
      <c r="G2" s="177"/>
      <c r="H2" s="177"/>
      <c r="I2" s="175"/>
      <c r="J2" s="11"/>
    </row>
    <row r="3" spans="1:11" s="56" customFormat="1" x14ac:dyDescent="0.25">
      <c r="A3" s="123"/>
      <c r="B3" s="123"/>
      <c r="C3" s="123"/>
      <c r="D3" s="123"/>
      <c r="E3" s="123"/>
      <c r="F3" s="123"/>
      <c r="G3" s="123"/>
      <c r="H3" s="123"/>
      <c r="I3" s="175"/>
      <c r="J3" s="11"/>
    </row>
    <row r="4" spans="1:11" s="56" customFormat="1" ht="24" x14ac:dyDescent="0.25">
      <c r="A4" s="114"/>
      <c r="B4" s="115" t="s">
        <v>6</v>
      </c>
      <c r="C4" s="115" t="s">
        <v>7</v>
      </c>
      <c r="D4" s="115" t="s">
        <v>8</v>
      </c>
      <c r="E4" s="115" t="s">
        <v>9</v>
      </c>
      <c r="F4" s="115" t="s">
        <v>10</v>
      </c>
      <c r="G4" s="115" t="s">
        <v>11</v>
      </c>
      <c r="H4" s="115" t="s">
        <v>12</v>
      </c>
      <c r="I4" s="116" t="s">
        <v>13</v>
      </c>
    </row>
    <row r="5" spans="1:11" s="56" customFormat="1" x14ac:dyDescent="0.25">
      <c r="A5" s="114" t="s">
        <v>23</v>
      </c>
      <c r="B5" s="103">
        <v>53.374233128834348</v>
      </c>
      <c r="C5" s="103">
        <v>43.97905759162304</v>
      </c>
      <c r="D5" s="103">
        <v>44.366197183098585</v>
      </c>
      <c r="E5" s="103">
        <v>47.447073474470727</v>
      </c>
      <c r="F5" s="103">
        <v>43.127364438839855</v>
      </c>
      <c r="G5" s="103">
        <v>30.522765598650931</v>
      </c>
      <c r="H5" s="103">
        <v>44.87369985141158</v>
      </c>
      <c r="I5" s="117">
        <v>44</v>
      </c>
    </row>
    <row r="6" spans="1:11" s="56" customFormat="1" x14ac:dyDescent="0.25">
      <c r="A6" s="114" t="s">
        <v>24</v>
      </c>
      <c r="B6" s="103">
        <v>27.14723926380368</v>
      </c>
      <c r="C6" s="103">
        <v>36.64921465968586</v>
      </c>
      <c r="D6" s="103">
        <v>40.610328638497649</v>
      </c>
      <c r="E6" s="103">
        <v>38.978829389788288</v>
      </c>
      <c r="F6" s="103">
        <v>44.010088272383349</v>
      </c>
      <c r="G6" s="103">
        <v>54.215851602023612</v>
      </c>
      <c r="H6" s="103">
        <v>47.548291233283798</v>
      </c>
      <c r="I6" s="117">
        <v>46.2</v>
      </c>
    </row>
    <row r="7" spans="1:11" s="56" customFormat="1" x14ac:dyDescent="0.25">
      <c r="A7" s="114" t="s">
        <v>25</v>
      </c>
      <c r="B7" s="103">
        <v>19.478527607361965</v>
      </c>
      <c r="C7" s="103">
        <v>19.3717277486911</v>
      </c>
      <c r="D7" s="103">
        <v>15.023474178403756</v>
      </c>
      <c r="E7" s="103">
        <v>13.574097135740971</v>
      </c>
      <c r="F7" s="103">
        <v>12.862547288776796</v>
      </c>
      <c r="G7" s="103">
        <v>15.261382799325466</v>
      </c>
      <c r="H7" s="103">
        <v>7.5780089153046042</v>
      </c>
      <c r="I7" s="117">
        <v>9.8000000000000007</v>
      </c>
      <c r="J7" s="23"/>
      <c r="K7" s="23"/>
    </row>
    <row r="8" spans="1:11" x14ac:dyDescent="0.25">
      <c r="A8" s="199"/>
      <c r="B8" s="178"/>
      <c r="C8" s="178"/>
      <c r="D8" s="178"/>
      <c r="E8" s="178"/>
      <c r="F8" s="178"/>
      <c r="G8" s="178"/>
      <c r="H8" s="178"/>
      <c r="I8" s="178"/>
      <c r="J8" s="23"/>
      <c r="K8" s="23"/>
    </row>
    <row r="9" spans="1:11" ht="18.75" x14ac:dyDescent="0.25">
      <c r="A9" s="81"/>
      <c r="B9" s="82"/>
      <c r="C9" s="82"/>
      <c r="D9" s="82"/>
      <c r="E9" s="82"/>
      <c r="F9" s="82"/>
      <c r="G9" s="82"/>
      <c r="H9" s="82"/>
      <c r="I9" s="82"/>
      <c r="J9" s="83"/>
      <c r="K9" s="83"/>
    </row>
    <row r="10" spans="1:11" x14ac:dyDescent="0.25">
      <c r="A10" s="77"/>
      <c r="B10" s="90"/>
      <c r="C10" s="90"/>
      <c r="D10" s="90"/>
      <c r="E10" s="90"/>
      <c r="F10" s="90"/>
      <c r="G10" s="90"/>
      <c r="H10" s="90"/>
      <c r="I10" s="89"/>
      <c r="J10" s="89"/>
      <c r="K10" s="91"/>
    </row>
    <row r="11" spans="1:11" x14ac:dyDescent="0.25">
      <c r="A11" s="74"/>
      <c r="B11" s="90"/>
      <c r="C11" s="90"/>
      <c r="D11" s="90"/>
      <c r="E11" s="90"/>
      <c r="F11" s="90"/>
      <c r="G11" s="90"/>
      <c r="H11" s="90"/>
      <c r="I11" s="89"/>
      <c r="J11" s="89"/>
      <c r="K11" s="91"/>
    </row>
    <row r="12" spans="1:11" x14ac:dyDescent="0.25">
      <c r="A12" s="72"/>
      <c r="B12" s="90"/>
      <c r="C12" s="90"/>
      <c r="D12" s="90"/>
      <c r="E12" s="90"/>
      <c r="F12" s="90"/>
      <c r="G12" s="90"/>
      <c r="H12" s="90"/>
      <c r="I12" s="89"/>
      <c r="J12" s="89"/>
      <c r="K12" s="91"/>
    </row>
    <row r="13" spans="1:11" x14ac:dyDescent="0.25">
      <c r="A13" s="74"/>
      <c r="B13" s="90"/>
      <c r="C13" s="90"/>
      <c r="D13" s="90"/>
      <c r="E13" s="90"/>
      <c r="F13" s="90"/>
      <c r="G13" s="90"/>
      <c r="H13" s="90"/>
      <c r="I13" s="89"/>
      <c r="J13" s="89"/>
      <c r="K13" s="91"/>
    </row>
    <row r="14" spans="1:11" x14ac:dyDescent="0.25">
      <c r="A14" s="77"/>
      <c r="B14" s="90"/>
      <c r="C14" s="90"/>
      <c r="D14" s="90"/>
      <c r="E14" s="90"/>
      <c r="F14" s="90"/>
      <c r="G14" s="90"/>
      <c r="H14" s="90"/>
      <c r="I14" s="90"/>
      <c r="J14" s="91"/>
      <c r="K14" s="91"/>
    </row>
    <row r="15" spans="1:11" x14ac:dyDescent="0.25">
      <c r="A15" s="74"/>
      <c r="B15" s="90"/>
      <c r="C15" s="90"/>
      <c r="D15" s="90"/>
      <c r="E15" s="90"/>
      <c r="F15" s="90"/>
      <c r="G15" s="90"/>
      <c r="H15" s="90"/>
      <c r="I15" s="91"/>
      <c r="J15" s="91"/>
      <c r="K15" s="91"/>
    </row>
    <row r="16" spans="1:11" x14ac:dyDescent="0.25">
      <c r="A16" s="74"/>
      <c r="B16" s="90"/>
      <c r="C16" s="90"/>
      <c r="D16" s="90"/>
      <c r="E16" s="90"/>
      <c r="F16" s="90"/>
      <c r="G16" s="90"/>
      <c r="H16" s="90"/>
      <c r="I16" s="91"/>
      <c r="J16" s="91"/>
      <c r="K16" s="91"/>
    </row>
    <row r="17" spans="1:12" x14ac:dyDescent="0.25">
      <c r="A17" s="78"/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2" x14ac:dyDescent="0.25">
      <c r="A18" s="85"/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2" x14ac:dyDescent="0.25">
      <c r="A19" s="85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14"/>
    </row>
    <row r="20" spans="1:12" x14ac:dyDescent="0.25">
      <c r="A20" s="85"/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12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2" x14ac:dyDescent="0.25">
      <c r="A22" s="11"/>
      <c r="B22" s="66"/>
      <c r="C22" s="66"/>
      <c r="D22" s="66"/>
      <c r="E22" s="66"/>
      <c r="F22" s="66"/>
      <c r="G22" s="66"/>
      <c r="H22" s="66"/>
      <c r="I22" s="11"/>
    </row>
    <row r="23" spans="1:12" x14ac:dyDescent="0.25">
      <c r="A23" s="11"/>
      <c r="B23" s="88"/>
      <c r="C23" s="88"/>
      <c r="D23" s="88"/>
      <c r="E23" s="88"/>
      <c r="F23" s="88"/>
      <c r="G23" s="88"/>
      <c r="H23" s="88"/>
      <c r="I23" s="82"/>
      <c r="J23" s="32"/>
    </row>
    <row r="24" spans="1:12" x14ac:dyDescent="0.25">
      <c r="A24" s="11"/>
      <c r="B24" s="66"/>
      <c r="C24" s="66"/>
      <c r="D24" s="66"/>
      <c r="E24" s="66"/>
      <c r="F24" s="66"/>
      <c r="G24" s="66"/>
      <c r="H24" s="66"/>
      <c r="I24" s="23"/>
      <c r="J24" s="32"/>
    </row>
    <row r="25" spans="1:12" s="56" customFormat="1" x14ac:dyDescent="0.25">
      <c r="A25" s="11"/>
      <c r="B25" s="66"/>
      <c r="C25" s="66"/>
      <c r="D25" s="66"/>
      <c r="E25" s="66"/>
      <c r="F25" s="66"/>
      <c r="G25" s="66"/>
      <c r="H25" s="66"/>
      <c r="I25" s="23"/>
      <c r="J25" s="32"/>
    </row>
    <row r="26" spans="1:12" s="15" customFormat="1" x14ac:dyDescent="0.25">
      <c r="B26" s="13"/>
      <c r="C26" s="13"/>
      <c r="D26" s="13"/>
      <c r="E26" s="13"/>
      <c r="F26" s="13"/>
      <c r="G26" s="13"/>
      <c r="H26" s="13"/>
      <c r="I26" s="32"/>
      <c r="J26" s="32"/>
    </row>
    <row r="27" spans="1:12" s="15" customFormat="1" x14ac:dyDescent="0.25">
      <c r="J27" s="32"/>
    </row>
    <row r="28" spans="1:12" x14ac:dyDescent="0.25">
      <c r="J28" s="32"/>
    </row>
    <row r="29" spans="1:12" x14ac:dyDescent="0.25">
      <c r="J29" s="32"/>
    </row>
    <row r="35" spans="1:1" ht="15.75" x14ac:dyDescent="0.25">
      <c r="A35" s="19"/>
    </row>
    <row r="50" spans="1:12" ht="18.75" x14ac:dyDescent="0.25">
      <c r="A50" s="80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x14ac:dyDescent="0.25">
      <c r="B51" s="82"/>
      <c r="C51" s="82"/>
      <c r="D51" s="82"/>
      <c r="E51" s="82"/>
      <c r="F51" s="82"/>
      <c r="G51" s="82"/>
      <c r="H51" s="82"/>
      <c r="I51" s="82"/>
      <c r="J51" s="83"/>
      <c r="K51" s="83"/>
      <c r="L51" s="23"/>
    </row>
    <row r="52" spans="1:12" x14ac:dyDescent="0.25">
      <c r="A52" s="77"/>
      <c r="B52" s="75"/>
      <c r="C52" s="75"/>
      <c r="D52" s="75"/>
      <c r="E52" s="75"/>
      <c r="F52" s="75"/>
      <c r="G52" s="75"/>
      <c r="H52" s="75"/>
      <c r="I52" s="76"/>
      <c r="J52" s="84"/>
      <c r="K52" s="73"/>
      <c r="L52" s="23"/>
    </row>
    <row r="53" spans="1:12" x14ac:dyDescent="0.25">
      <c r="A53" s="74"/>
      <c r="B53" s="75"/>
      <c r="C53" s="75"/>
      <c r="D53" s="75"/>
      <c r="E53" s="75"/>
      <c r="F53" s="75"/>
      <c r="G53" s="75"/>
      <c r="H53" s="75"/>
      <c r="I53" s="76"/>
      <c r="J53" s="84"/>
      <c r="K53" s="73"/>
      <c r="L53" s="23"/>
    </row>
    <row r="54" spans="1:12" x14ac:dyDescent="0.25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23"/>
    </row>
    <row r="55" spans="1:12" x14ac:dyDescent="0.25">
      <c r="A55" s="74"/>
      <c r="B55" s="75"/>
      <c r="C55" s="75"/>
      <c r="D55" s="75"/>
      <c r="E55" s="75"/>
      <c r="F55" s="75"/>
      <c r="G55" s="75"/>
      <c r="H55" s="75"/>
      <c r="I55" s="76"/>
      <c r="J55" s="84"/>
      <c r="K55" s="73"/>
      <c r="L55" s="23"/>
    </row>
    <row r="56" spans="1:12" x14ac:dyDescent="0.25">
      <c r="A56" s="77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23"/>
    </row>
    <row r="57" spans="1:12" x14ac:dyDescent="0.25">
      <c r="A57" s="74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23"/>
    </row>
    <row r="58" spans="1:12" x14ac:dyDescent="0.25">
      <c r="A58" s="74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23"/>
    </row>
    <row r="59" spans="1:12" x14ac:dyDescent="0.25">
      <c r="A59" s="78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23"/>
    </row>
    <row r="60" spans="1:12" x14ac:dyDescent="0.25">
      <c r="A60" s="85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23"/>
    </row>
    <row r="61" spans="1:12" x14ac:dyDescent="0.25">
      <c r="A61" s="85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23"/>
    </row>
    <row r="62" spans="1:12" x14ac:dyDescent="0.25">
      <c r="A62" s="85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23"/>
    </row>
    <row r="63" spans="1:12" x14ac:dyDescent="0.25">
      <c r="A63" s="23"/>
      <c r="B63" s="24"/>
      <c r="C63" s="24"/>
      <c r="D63" s="24"/>
      <c r="E63" s="24"/>
      <c r="F63" s="24"/>
      <c r="G63" s="24"/>
      <c r="H63" s="24"/>
      <c r="I63" s="24"/>
      <c r="J63" s="23"/>
      <c r="K63" s="23"/>
      <c r="L63" s="23"/>
    </row>
    <row r="64" spans="1:12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3" ht="18.75" x14ac:dyDescent="0.25">
      <c r="A65" s="80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3" ht="18.75" x14ac:dyDescent="0.25">
      <c r="A66" s="81"/>
      <c r="B66" s="82"/>
      <c r="C66" s="82"/>
      <c r="D66" s="82"/>
      <c r="E66" s="82"/>
      <c r="F66" s="82"/>
      <c r="G66" s="82"/>
      <c r="H66" s="82"/>
      <c r="I66" s="82"/>
      <c r="J66" s="83"/>
      <c r="K66" s="83"/>
      <c r="L66" s="23"/>
    </row>
    <row r="67" spans="1:13" x14ac:dyDescent="0.15">
      <c r="A67" s="77"/>
      <c r="B67" s="79"/>
      <c r="C67" s="79"/>
      <c r="D67" s="79"/>
      <c r="E67" s="79"/>
      <c r="F67" s="79"/>
      <c r="G67" s="79"/>
      <c r="H67" s="79"/>
      <c r="I67" s="75"/>
      <c r="J67" s="86"/>
      <c r="K67" s="87"/>
      <c r="L67" s="23"/>
      <c r="M67" s="25"/>
    </row>
    <row r="68" spans="1:13" x14ac:dyDescent="0.25">
      <c r="A68" s="74"/>
      <c r="B68" s="79"/>
      <c r="C68" s="79"/>
      <c r="D68" s="79"/>
      <c r="E68" s="79"/>
      <c r="F68" s="79"/>
      <c r="G68" s="79"/>
      <c r="H68" s="79"/>
      <c r="I68" s="75"/>
      <c r="J68" s="86"/>
      <c r="K68" s="87"/>
      <c r="L68" s="23"/>
    </row>
    <row r="69" spans="1:13" x14ac:dyDescent="0.25">
      <c r="A69" s="72"/>
      <c r="B69" s="73"/>
      <c r="C69" s="73"/>
      <c r="D69" s="73"/>
      <c r="E69" s="73"/>
      <c r="F69" s="73"/>
      <c r="G69" s="73"/>
      <c r="H69" s="73"/>
      <c r="I69" s="75"/>
      <c r="J69" s="87"/>
      <c r="K69" s="87"/>
      <c r="L69" s="23"/>
    </row>
    <row r="70" spans="1:13" x14ac:dyDescent="0.25">
      <c r="A70" s="74"/>
      <c r="B70" s="75"/>
      <c r="C70" s="75"/>
      <c r="D70" s="75"/>
      <c r="E70" s="75"/>
      <c r="F70" s="75"/>
      <c r="G70" s="75"/>
      <c r="H70" s="75"/>
      <c r="I70" s="75"/>
      <c r="J70" s="86"/>
      <c r="K70" s="87"/>
      <c r="L70" s="23"/>
    </row>
    <row r="71" spans="1:13" x14ac:dyDescent="0.25">
      <c r="A71" s="77"/>
      <c r="B71" s="73"/>
      <c r="C71" s="73"/>
      <c r="D71" s="73"/>
      <c r="E71" s="73"/>
      <c r="F71" s="73"/>
      <c r="G71" s="79"/>
      <c r="H71" s="73"/>
      <c r="I71" s="79"/>
      <c r="J71" s="87"/>
      <c r="K71" s="87"/>
      <c r="L71" s="23"/>
    </row>
    <row r="72" spans="1:13" x14ac:dyDescent="0.25">
      <c r="A72" s="74"/>
      <c r="B72" s="73"/>
      <c r="C72" s="73"/>
      <c r="D72" s="73"/>
      <c r="E72" s="73"/>
      <c r="F72" s="73"/>
      <c r="G72" s="73"/>
      <c r="H72" s="73"/>
      <c r="I72" s="73"/>
      <c r="J72" s="87"/>
      <c r="K72" s="87"/>
      <c r="L72" s="23"/>
    </row>
    <row r="73" spans="1:13" x14ac:dyDescent="0.25">
      <c r="A73" s="74"/>
      <c r="B73" s="73"/>
      <c r="C73" s="73"/>
      <c r="D73" s="73"/>
      <c r="E73" s="73"/>
      <c r="F73" s="73"/>
      <c r="G73" s="73"/>
      <c r="H73" s="73"/>
      <c r="I73" s="73"/>
      <c r="J73" s="87"/>
      <c r="K73" s="87"/>
      <c r="L73" s="23"/>
    </row>
    <row r="74" spans="1:13" x14ac:dyDescent="0.25">
      <c r="A74" s="78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23"/>
    </row>
    <row r="75" spans="1:13" x14ac:dyDescent="0.25">
      <c r="A75" s="85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23"/>
    </row>
    <row r="76" spans="1:13" x14ac:dyDescent="0.25">
      <c r="A76" s="85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23"/>
    </row>
    <row r="77" spans="1:13" x14ac:dyDescent="0.25">
      <c r="A77" s="85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23"/>
    </row>
    <row r="78" spans="1:13" x14ac:dyDescent="0.25">
      <c r="A78" s="23"/>
      <c r="B78" s="24"/>
      <c r="C78" s="24"/>
      <c r="D78" s="24"/>
      <c r="E78" s="24"/>
      <c r="F78" s="24"/>
      <c r="G78" s="24"/>
      <c r="H78" s="24"/>
      <c r="I78" s="24"/>
      <c r="J78" s="23"/>
      <c r="K78" s="23"/>
      <c r="L78" s="23"/>
    </row>
    <row r="80" spans="1:13" x14ac:dyDescent="0.25">
      <c r="A80" s="32" t="s">
        <v>5</v>
      </c>
      <c r="B80" s="32"/>
      <c r="C80" s="32"/>
      <c r="D80" s="32"/>
      <c r="E80" s="32"/>
      <c r="F80" s="32"/>
      <c r="G80" s="32"/>
      <c r="H80" s="32"/>
      <c r="I80" s="32" t="s">
        <v>40</v>
      </c>
      <c r="J80" s="45"/>
      <c r="K80" s="45"/>
    </row>
    <row r="81" spans="1:11" ht="30" x14ac:dyDescent="0.25">
      <c r="A81" s="31"/>
      <c r="B81" s="30" t="s">
        <v>6</v>
      </c>
      <c r="C81" s="30" t="s">
        <v>7</v>
      </c>
      <c r="D81" s="30" t="s">
        <v>8</v>
      </c>
      <c r="E81" s="30" t="s">
        <v>9</v>
      </c>
      <c r="F81" s="30" t="s">
        <v>10</v>
      </c>
      <c r="G81" s="30" t="s">
        <v>11</v>
      </c>
      <c r="H81" s="30" t="s">
        <v>12</v>
      </c>
      <c r="I81" s="30" t="s">
        <v>13</v>
      </c>
      <c r="J81" s="32"/>
      <c r="K81" s="32"/>
    </row>
    <row r="82" spans="1:11" x14ac:dyDescent="0.25">
      <c r="A82" s="31" t="s">
        <v>23</v>
      </c>
      <c r="B82" s="36">
        <v>27.6</v>
      </c>
      <c r="C82" s="36">
        <v>13.9</v>
      </c>
      <c r="D82" s="36">
        <v>18.2</v>
      </c>
      <c r="E82" s="36">
        <v>17.600000000000001</v>
      </c>
      <c r="F82" s="36">
        <v>14.1</v>
      </c>
      <c r="G82" s="36">
        <v>14.3</v>
      </c>
      <c r="H82" s="36">
        <v>12.8</v>
      </c>
      <c r="I82" s="37">
        <v>12.375102500915528</v>
      </c>
      <c r="J82" s="32"/>
      <c r="K82" s="32"/>
    </row>
    <row r="83" spans="1:11" x14ac:dyDescent="0.25">
      <c r="A83" s="31" t="s">
        <v>24</v>
      </c>
      <c r="B83" s="35">
        <v>14.03</v>
      </c>
      <c r="C83" s="35">
        <v>13.666</v>
      </c>
      <c r="D83" s="35">
        <v>15.509</v>
      </c>
      <c r="E83" s="35">
        <v>11.708</v>
      </c>
      <c r="F83" s="35">
        <v>13.484</v>
      </c>
      <c r="G83" s="35">
        <v>24.954999999999998</v>
      </c>
      <c r="H83" s="35">
        <v>12.481</v>
      </c>
      <c r="I83" s="35">
        <v>14.3</v>
      </c>
      <c r="J83" s="32"/>
      <c r="K83" s="32"/>
    </row>
    <row r="84" spans="1:11" x14ac:dyDescent="0.25">
      <c r="A84" s="31" t="s">
        <v>26</v>
      </c>
      <c r="B84" s="35">
        <v>11.806999999999999</v>
      </c>
      <c r="C84" s="35">
        <v>8.5910000000000011</v>
      </c>
      <c r="D84" s="35">
        <v>5.85</v>
      </c>
      <c r="E84" s="35">
        <v>4.0060000000000002</v>
      </c>
      <c r="F84" s="35">
        <v>6.2290000000000001</v>
      </c>
      <c r="G84" s="35">
        <v>9.0810000000000013</v>
      </c>
      <c r="H84" s="35">
        <v>2.0139999999999998</v>
      </c>
      <c r="I84" s="35">
        <v>2.2000000000000002</v>
      </c>
      <c r="J84" s="32"/>
      <c r="K84" s="32"/>
    </row>
    <row r="85" spans="1:11" x14ac:dyDescent="0.25">
      <c r="A85" s="31" t="s">
        <v>41</v>
      </c>
      <c r="B85" s="35">
        <f>B82+B83+B84</f>
        <v>53.436999999999998</v>
      </c>
      <c r="C85" s="35">
        <f t="shared" ref="C85:I85" si="0">C82+C83+C84</f>
        <v>36.157000000000004</v>
      </c>
      <c r="D85" s="35">
        <f t="shared" si="0"/>
        <v>39.559000000000005</v>
      </c>
      <c r="E85" s="35">
        <f t="shared" si="0"/>
        <v>33.314</v>
      </c>
      <c r="F85" s="35">
        <f t="shared" si="0"/>
        <v>33.813000000000002</v>
      </c>
      <c r="G85" s="35">
        <f t="shared" si="0"/>
        <v>48.335999999999999</v>
      </c>
      <c r="H85" s="35">
        <f t="shared" si="0"/>
        <v>27.294999999999998</v>
      </c>
      <c r="I85" s="35">
        <f t="shared" si="0"/>
        <v>28.875102500915528</v>
      </c>
      <c r="J85" s="32"/>
      <c r="K85" s="32"/>
    </row>
    <row r="86" spans="1:11" x14ac:dyDescent="0.25">
      <c r="A86" s="23"/>
      <c r="B86" s="24"/>
      <c r="C86" s="24"/>
      <c r="D86" s="24"/>
      <c r="E86" s="24"/>
      <c r="F86" s="24"/>
      <c r="G86" s="24"/>
      <c r="H86" s="24"/>
      <c r="I86" s="23"/>
      <c r="J86" s="32"/>
      <c r="K86" s="32"/>
    </row>
    <row r="87" spans="1:11" ht="15.75" x14ac:dyDescent="0.25">
      <c r="A87" s="34" t="s">
        <v>28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1:11" x14ac:dyDescent="0.25">
      <c r="A88" s="23" t="s">
        <v>14</v>
      </c>
      <c r="B88" s="23"/>
      <c r="C88" s="23"/>
      <c r="D88" s="23"/>
      <c r="E88" s="23"/>
      <c r="F88" s="23"/>
      <c r="G88" s="23"/>
      <c r="H88" s="23"/>
      <c r="I88" s="23" t="s">
        <v>40</v>
      </c>
      <c r="J88" s="32"/>
      <c r="K88" s="32"/>
    </row>
    <row r="89" spans="1:11" ht="30" x14ac:dyDescent="0.25">
      <c r="A89" s="31"/>
      <c r="B89" s="30" t="s">
        <v>6</v>
      </c>
      <c r="C89" s="30" t="s">
        <v>7</v>
      </c>
      <c r="D89" s="30" t="s">
        <v>8</v>
      </c>
      <c r="E89" s="30" t="s">
        <v>9</v>
      </c>
      <c r="F89" s="30" t="s">
        <v>10</v>
      </c>
      <c r="G89" s="30" t="s">
        <v>11</v>
      </c>
      <c r="H89" s="30" t="s">
        <v>12</v>
      </c>
      <c r="I89" s="30" t="s">
        <v>13</v>
      </c>
      <c r="J89" s="32"/>
      <c r="K89" s="32"/>
    </row>
    <row r="90" spans="1:11" x14ac:dyDescent="0.25">
      <c r="A90" s="31" t="s">
        <v>23</v>
      </c>
      <c r="B90" s="36">
        <v>42</v>
      </c>
      <c r="C90" s="36">
        <v>28.1</v>
      </c>
      <c r="D90" s="36">
        <v>19.600000000000001</v>
      </c>
      <c r="E90" s="36">
        <v>20.399999999999999</v>
      </c>
      <c r="F90" s="36">
        <v>20.100000000000001</v>
      </c>
      <c r="G90" s="36">
        <v>21.9</v>
      </c>
      <c r="H90" s="36">
        <v>17.399999999999999</v>
      </c>
      <c r="I90" s="28">
        <v>19.426696983337401</v>
      </c>
      <c r="J90" s="32"/>
      <c r="K90" s="32"/>
    </row>
    <row r="91" spans="1:11" x14ac:dyDescent="0.25">
      <c r="A91" s="31" t="s">
        <v>24</v>
      </c>
      <c r="B91" s="35">
        <v>21.346</v>
      </c>
      <c r="C91" s="35">
        <v>21.329000000000001</v>
      </c>
      <c r="D91" s="35">
        <v>19.07</v>
      </c>
      <c r="E91" s="35">
        <v>19.581</v>
      </c>
      <c r="F91" s="35">
        <v>21.402000000000001</v>
      </c>
      <c r="G91" s="35">
        <v>39.347999999999999</v>
      </c>
      <c r="H91" s="35">
        <v>19.558</v>
      </c>
      <c r="I91" s="28">
        <v>19.100000000000001</v>
      </c>
      <c r="J91" s="45"/>
      <c r="K91" s="45"/>
    </row>
    <row r="92" spans="1:11" x14ac:dyDescent="0.25">
      <c r="A92" s="31" t="s">
        <v>26</v>
      </c>
      <c r="B92" s="35">
        <v>13.606999999999999</v>
      </c>
      <c r="C92" s="35">
        <v>9.9079999999999995</v>
      </c>
      <c r="D92" s="35">
        <v>6.9390000000000001</v>
      </c>
      <c r="E92" s="35">
        <v>6.9559999999999995</v>
      </c>
      <c r="F92" s="35">
        <v>3.9870000000000001</v>
      </c>
      <c r="G92" s="35">
        <v>9.0030000000000001</v>
      </c>
      <c r="H92" s="35">
        <v>3.056</v>
      </c>
      <c r="I92" s="35">
        <v>5</v>
      </c>
      <c r="J92" s="45"/>
      <c r="K92" s="45"/>
    </row>
    <row r="93" spans="1:11" x14ac:dyDescent="0.25">
      <c r="A93" s="31" t="s">
        <v>41</v>
      </c>
      <c r="B93" s="27">
        <f>B90+B91+B92</f>
        <v>76.953000000000003</v>
      </c>
      <c r="C93" s="27">
        <f t="shared" ref="C93:I93" si="1">C90+C91+C92</f>
        <v>59.337000000000003</v>
      </c>
      <c r="D93" s="27">
        <f t="shared" si="1"/>
        <v>45.609000000000002</v>
      </c>
      <c r="E93" s="27">
        <f t="shared" si="1"/>
        <v>46.936999999999998</v>
      </c>
      <c r="F93" s="27">
        <f t="shared" si="1"/>
        <v>45.489000000000004</v>
      </c>
      <c r="G93" s="27">
        <f t="shared" si="1"/>
        <v>70.251000000000005</v>
      </c>
      <c r="H93" s="27">
        <f t="shared" si="1"/>
        <v>40.013999999999996</v>
      </c>
      <c r="I93" s="27">
        <f t="shared" si="1"/>
        <v>43.526696983337402</v>
      </c>
      <c r="J93" s="45"/>
      <c r="K93" s="45"/>
    </row>
    <row r="95" spans="1:11" x14ac:dyDescent="0.25">
      <c r="A95" s="32" t="s">
        <v>5</v>
      </c>
    </row>
    <row r="96" spans="1:11" ht="30" x14ac:dyDescent="0.25">
      <c r="A96" s="31"/>
      <c r="B96" s="30" t="s">
        <v>6</v>
      </c>
      <c r="C96" s="30" t="s">
        <v>7</v>
      </c>
      <c r="D96" s="30" t="s">
        <v>8</v>
      </c>
      <c r="E96" s="30" t="s">
        <v>9</v>
      </c>
      <c r="F96" s="30" t="s">
        <v>10</v>
      </c>
      <c r="G96" s="30" t="s">
        <v>11</v>
      </c>
      <c r="H96" s="30" t="s">
        <v>12</v>
      </c>
      <c r="I96" s="30" t="s">
        <v>13</v>
      </c>
    </row>
    <row r="97" spans="1:9" x14ac:dyDescent="0.25">
      <c r="A97" s="33" t="s">
        <v>23</v>
      </c>
      <c r="B97" s="22">
        <f>B82/B85*100</f>
        <v>51.649606078185528</v>
      </c>
      <c r="C97" s="22">
        <f t="shared" ref="C97:I97" si="2">C82/C85*100</f>
        <v>38.443454932654809</v>
      </c>
      <c r="D97" s="22">
        <f t="shared" si="2"/>
        <v>46.007229707525461</v>
      </c>
      <c r="E97" s="22">
        <f t="shared" si="2"/>
        <v>52.830641772227892</v>
      </c>
      <c r="F97" s="22">
        <f t="shared" si="2"/>
        <v>41.699937893709517</v>
      </c>
      <c r="G97" s="22">
        <f t="shared" si="2"/>
        <v>29.58457464415757</v>
      </c>
      <c r="H97" s="22">
        <f t="shared" si="2"/>
        <v>46.895035720827998</v>
      </c>
      <c r="I97" s="22">
        <f t="shared" si="2"/>
        <v>42.857345703008868</v>
      </c>
    </row>
    <row r="98" spans="1:9" x14ac:dyDescent="0.25">
      <c r="A98" s="33" t="s">
        <v>24</v>
      </c>
      <c r="B98" s="22">
        <f>B83/B85*100</f>
        <v>26.255216423077641</v>
      </c>
      <c r="C98" s="22">
        <f t="shared" ref="C98:I98" si="3">C83/C85*100</f>
        <v>37.796277346018748</v>
      </c>
      <c r="D98" s="22">
        <f t="shared" si="3"/>
        <v>39.20473217219849</v>
      </c>
      <c r="E98" s="22">
        <f t="shared" si="3"/>
        <v>35.144383742570689</v>
      </c>
      <c r="F98" s="22">
        <f t="shared" si="3"/>
        <v>39.878153372963062</v>
      </c>
      <c r="G98" s="22">
        <f t="shared" si="3"/>
        <v>51.628186031115519</v>
      </c>
      <c r="H98" s="22">
        <f t="shared" si="3"/>
        <v>45.726323502472979</v>
      </c>
      <c r="I98" s="22">
        <f t="shared" si="3"/>
        <v>49.523633724058982</v>
      </c>
    </row>
    <row r="99" spans="1:9" ht="21.75" customHeight="1" x14ac:dyDescent="0.25">
      <c r="A99" s="33" t="s">
        <v>26</v>
      </c>
      <c r="B99" s="22">
        <f>B84/B85*100</f>
        <v>22.095177498736827</v>
      </c>
      <c r="C99" s="22">
        <f t="shared" ref="C99:I99" si="4">C84/C85*100</f>
        <v>23.760267721326439</v>
      </c>
      <c r="D99" s="22">
        <f t="shared" si="4"/>
        <v>14.78803812027604</v>
      </c>
      <c r="E99" s="22">
        <f t="shared" si="4"/>
        <v>12.024974485201417</v>
      </c>
      <c r="F99" s="22">
        <f t="shared" si="4"/>
        <v>18.421908733327417</v>
      </c>
      <c r="G99" s="22">
        <f t="shared" si="4"/>
        <v>18.787239324726915</v>
      </c>
      <c r="H99" s="22">
        <f t="shared" si="4"/>
        <v>7.3786407766990285</v>
      </c>
      <c r="I99" s="22">
        <f t="shared" si="4"/>
        <v>7.6190205729321514</v>
      </c>
    </row>
    <row r="100" spans="1:9" x14ac:dyDescent="0.25">
      <c r="A100" s="33" t="s">
        <v>44</v>
      </c>
      <c r="B100" s="10">
        <v>34.299999999999997</v>
      </c>
      <c r="C100" s="10">
        <v>37.6</v>
      </c>
      <c r="D100" s="10">
        <v>38.200000000000003</v>
      </c>
      <c r="E100" s="10">
        <v>35.9</v>
      </c>
      <c r="F100" s="10">
        <v>34</v>
      </c>
      <c r="G100" s="10">
        <v>34.299999999999997</v>
      </c>
      <c r="H100" s="10">
        <v>35.9</v>
      </c>
      <c r="I100" s="10">
        <v>35.700000000000003</v>
      </c>
    </row>
    <row r="101" spans="1:9" s="45" customFormat="1" ht="30" x14ac:dyDescent="0.25">
      <c r="A101" s="48" t="s">
        <v>42</v>
      </c>
      <c r="B101" s="49"/>
      <c r="C101" s="49"/>
      <c r="D101" s="49"/>
      <c r="E101" s="49"/>
      <c r="F101" s="49"/>
      <c r="G101" s="49"/>
      <c r="H101" s="49"/>
      <c r="I101" s="49"/>
    </row>
    <row r="102" spans="1:9" s="45" customFormat="1" x14ac:dyDescent="0.25">
      <c r="A102" s="48" t="s">
        <v>43</v>
      </c>
      <c r="B102" s="49"/>
      <c r="C102" s="49"/>
      <c r="D102" s="49"/>
      <c r="E102" s="49"/>
      <c r="F102" s="49"/>
      <c r="G102" s="49"/>
      <c r="H102" s="49"/>
      <c r="I102" s="49"/>
    </row>
    <row r="104" spans="1:9" x14ac:dyDescent="0.25">
      <c r="A104" s="23" t="s">
        <v>14</v>
      </c>
    </row>
    <row r="105" spans="1:9" ht="30" x14ac:dyDescent="0.25">
      <c r="A105" s="31"/>
      <c r="B105" s="30" t="s">
        <v>6</v>
      </c>
      <c r="C105" s="30" t="s">
        <v>7</v>
      </c>
      <c r="D105" s="30" t="s">
        <v>8</v>
      </c>
      <c r="E105" s="30" t="s">
        <v>9</v>
      </c>
      <c r="F105" s="30" t="s">
        <v>10</v>
      </c>
      <c r="G105" s="30" t="s">
        <v>11</v>
      </c>
      <c r="H105" s="30" t="s">
        <v>12</v>
      </c>
      <c r="I105" s="30" t="s">
        <v>13</v>
      </c>
    </row>
    <row r="106" spans="1:9" x14ac:dyDescent="0.25">
      <c r="A106" s="31" t="s">
        <v>23</v>
      </c>
      <c r="B106" s="22">
        <f>B90/B93*100</f>
        <v>54.578768858913882</v>
      </c>
      <c r="C106" s="22">
        <f t="shared" ref="C106:I106" si="5">C90/C93*100</f>
        <v>47.356624028852153</v>
      </c>
      <c r="D106" s="22">
        <f t="shared" si="5"/>
        <v>42.973974434870307</v>
      </c>
      <c r="E106" s="22">
        <f t="shared" si="5"/>
        <v>43.462513582035491</v>
      </c>
      <c r="F106" s="22">
        <f t="shared" si="5"/>
        <v>44.186506627975994</v>
      </c>
      <c r="G106" s="22">
        <f t="shared" si="5"/>
        <v>31.173933467139253</v>
      </c>
      <c r="H106" s="22">
        <f t="shared" si="5"/>
        <v>43.484780326885591</v>
      </c>
      <c r="I106" s="22">
        <f t="shared" si="5"/>
        <v>44.631682001448901</v>
      </c>
    </row>
    <row r="107" spans="1:9" x14ac:dyDescent="0.25">
      <c r="A107" s="31" t="s">
        <v>24</v>
      </c>
      <c r="B107" s="22">
        <f>B91/B93*100</f>
        <v>27.739009525294662</v>
      </c>
      <c r="C107" s="22">
        <f t="shared" ref="C107:I107" si="6">C91/C93*100</f>
        <v>35.945531455921262</v>
      </c>
      <c r="D107" s="22">
        <f t="shared" si="6"/>
        <v>41.811923085355964</v>
      </c>
      <c r="E107" s="22">
        <f t="shared" si="6"/>
        <v>41.717621492639076</v>
      </c>
      <c r="F107" s="22">
        <f t="shared" si="6"/>
        <v>47.048737057310561</v>
      </c>
      <c r="G107" s="22">
        <f t="shared" si="6"/>
        <v>56.010590596575128</v>
      </c>
      <c r="H107" s="22">
        <f t="shared" si="6"/>
        <v>48.87789273754187</v>
      </c>
      <c r="I107" s="22">
        <f t="shared" si="6"/>
        <v>43.881115094287388</v>
      </c>
    </row>
    <row r="108" spans="1:9" x14ac:dyDescent="0.25">
      <c r="A108" s="31" t="s">
        <v>26</v>
      </c>
      <c r="B108" s="22">
        <f>B92/B93*100</f>
        <v>17.682221615791455</v>
      </c>
      <c r="C108" s="22">
        <f t="shared" ref="C108:I108" si="7">C92/C93*100</f>
        <v>16.697844515226585</v>
      </c>
      <c r="D108" s="22">
        <f t="shared" si="7"/>
        <v>15.214102479773729</v>
      </c>
      <c r="E108" s="22">
        <f t="shared" si="7"/>
        <v>14.819864925325435</v>
      </c>
      <c r="F108" s="22">
        <f t="shared" si="7"/>
        <v>8.7647563147134466</v>
      </c>
      <c r="G108" s="22">
        <f t="shared" si="7"/>
        <v>12.815475936285603</v>
      </c>
      <c r="H108" s="22">
        <f t="shared" si="7"/>
        <v>7.6373269355725508</v>
      </c>
      <c r="I108" s="22">
        <f t="shared" si="7"/>
        <v>11.487202904263713</v>
      </c>
    </row>
    <row r="109" spans="1:9" x14ac:dyDescent="0.25">
      <c r="A109" s="31" t="s">
        <v>44</v>
      </c>
      <c r="B109" s="10">
        <v>42.4</v>
      </c>
      <c r="C109" s="10">
        <v>45.8</v>
      </c>
      <c r="D109" s="10">
        <v>46.1</v>
      </c>
      <c r="E109" s="10">
        <v>42.7</v>
      </c>
      <c r="F109" s="10">
        <v>41.5</v>
      </c>
      <c r="G109" s="10">
        <v>42.6</v>
      </c>
      <c r="H109" s="10">
        <v>45</v>
      </c>
      <c r="I109" s="10">
        <v>43.4</v>
      </c>
    </row>
    <row r="111" spans="1:9" x14ac:dyDescent="0.25">
      <c r="A111" s="45" t="s">
        <v>4</v>
      </c>
      <c r="B111" s="45"/>
      <c r="C111" s="45"/>
      <c r="D111" s="45"/>
      <c r="E111" s="45"/>
      <c r="F111" s="45"/>
      <c r="G111" s="45"/>
      <c r="H111" s="45"/>
      <c r="I111" s="32"/>
    </row>
    <row r="112" spans="1:9" ht="30" x14ac:dyDescent="0.25">
      <c r="A112" s="20"/>
      <c r="B112" s="21" t="s">
        <v>6</v>
      </c>
      <c r="C112" s="21" t="s">
        <v>7</v>
      </c>
      <c r="D112" s="21" t="s">
        <v>8</v>
      </c>
      <c r="E112" s="21" t="s">
        <v>9</v>
      </c>
      <c r="F112" s="21" t="s">
        <v>10</v>
      </c>
      <c r="G112" s="21" t="s">
        <v>11</v>
      </c>
      <c r="H112" s="21" t="s">
        <v>12</v>
      </c>
      <c r="I112" s="33" t="s">
        <v>13</v>
      </c>
    </row>
    <row r="113" spans="1:9" x14ac:dyDescent="0.25">
      <c r="A113" s="20" t="s">
        <v>23</v>
      </c>
      <c r="B113" s="22">
        <v>53.374233128834348</v>
      </c>
      <c r="C113" s="22">
        <v>43.97905759162304</v>
      </c>
      <c r="D113" s="22">
        <v>44.366197183098585</v>
      </c>
      <c r="E113" s="22">
        <v>47.447073474470727</v>
      </c>
      <c r="F113" s="22">
        <v>43.127364438839855</v>
      </c>
      <c r="G113" s="22">
        <v>30.522765598650931</v>
      </c>
      <c r="H113" s="22">
        <v>44.87369985141158</v>
      </c>
      <c r="I113" s="50">
        <v>44</v>
      </c>
    </row>
    <row r="114" spans="1:9" x14ac:dyDescent="0.25">
      <c r="A114" s="20" t="s">
        <v>24</v>
      </c>
      <c r="B114" s="22">
        <v>27.14723926380368</v>
      </c>
      <c r="C114" s="22">
        <v>36.64921465968586</v>
      </c>
      <c r="D114" s="22">
        <v>40.610328638497649</v>
      </c>
      <c r="E114" s="22">
        <v>38.978829389788288</v>
      </c>
      <c r="F114" s="22">
        <v>44.010088272383349</v>
      </c>
      <c r="G114" s="22">
        <v>54.215851602023612</v>
      </c>
      <c r="H114" s="22">
        <v>47.548291233283798</v>
      </c>
      <c r="I114" s="50">
        <v>46.2</v>
      </c>
    </row>
    <row r="115" spans="1:9" x14ac:dyDescent="0.25">
      <c r="A115" s="20" t="s">
        <v>26</v>
      </c>
      <c r="B115" s="22">
        <v>19.478527607361965</v>
      </c>
      <c r="C115" s="22">
        <v>19.3717277486911</v>
      </c>
      <c r="D115" s="22">
        <v>15.023474178403756</v>
      </c>
      <c r="E115" s="22">
        <v>13.574097135740971</v>
      </c>
      <c r="F115" s="22">
        <v>12.862547288776796</v>
      </c>
      <c r="G115" s="22">
        <v>15.261382799325466</v>
      </c>
      <c r="H115" s="22">
        <v>7.5780089153046042</v>
      </c>
      <c r="I115" s="50">
        <v>9.8000000000000007</v>
      </c>
    </row>
    <row r="116" spans="1:9" x14ac:dyDescent="0.25">
      <c r="A116" s="31" t="s">
        <v>44</v>
      </c>
      <c r="B116" s="51">
        <v>38.113111487844016</v>
      </c>
      <c r="C116" s="51">
        <v>41.423999590593887</v>
      </c>
      <c r="D116" s="51">
        <v>41.827982291451846</v>
      </c>
      <c r="E116" s="51">
        <v>39.060986318746124</v>
      </c>
      <c r="F116" s="51">
        <v>37.488264864255108</v>
      </c>
      <c r="G116" s="52">
        <v>38.194790609290223</v>
      </c>
      <c r="H116" s="52">
        <v>40.137119833913879</v>
      </c>
      <c r="I116" s="52">
        <v>39.310425757693615</v>
      </c>
    </row>
    <row r="117" spans="1:9" x14ac:dyDescent="0.25">
      <c r="A117"/>
      <c r="B117" s="17"/>
      <c r="C117" s="17"/>
      <c r="D117" s="17"/>
      <c r="E117" s="17"/>
      <c r="F117" s="17"/>
      <c r="G117" s="17"/>
      <c r="H117" s="17"/>
      <c r="I117" s="17"/>
    </row>
    <row r="121" spans="1:9" x14ac:dyDescent="0.25">
      <c r="A121" s="20" t="s">
        <v>27</v>
      </c>
      <c r="B121" s="13"/>
      <c r="C121" s="13"/>
      <c r="D121" s="13"/>
      <c r="E121" s="13"/>
      <c r="F121" s="13"/>
      <c r="G121" s="13"/>
      <c r="H121" s="13"/>
      <c r="I121" s="45"/>
    </row>
    <row r="122" spans="1:9" ht="30" x14ac:dyDescent="0.25">
      <c r="A122" s="20"/>
      <c r="B122" s="26" t="s">
        <v>6</v>
      </c>
      <c r="C122" s="26" t="s">
        <v>7</v>
      </c>
      <c r="D122" s="26" t="s">
        <v>8</v>
      </c>
      <c r="E122" s="26" t="s">
        <v>9</v>
      </c>
      <c r="F122" s="26" t="s">
        <v>10</v>
      </c>
      <c r="G122" s="26" t="s">
        <v>11</v>
      </c>
      <c r="H122" s="26" t="s">
        <v>12</v>
      </c>
      <c r="I122" s="30" t="s">
        <v>13</v>
      </c>
    </row>
    <row r="123" spans="1:9" x14ac:dyDescent="0.25">
      <c r="A123" s="20" t="s">
        <v>4</v>
      </c>
      <c r="B123" s="53">
        <v>14.112554112554113</v>
      </c>
      <c r="C123" s="53">
        <v>9.9323972958918354</v>
      </c>
      <c r="D123" s="53">
        <v>8.8703800104112442</v>
      </c>
      <c r="E123" s="53">
        <v>8.9361228577787681</v>
      </c>
      <c r="F123" s="53">
        <v>9.3217350417303386</v>
      </c>
      <c r="G123" s="53">
        <v>13.541904544416534</v>
      </c>
      <c r="H123" s="53">
        <v>7.488594636697453</v>
      </c>
      <c r="I123" s="54">
        <v>8.1999999999999993</v>
      </c>
    </row>
    <row r="124" spans="1:9" x14ac:dyDescent="0.25">
      <c r="A124" s="20" t="s">
        <v>5</v>
      </c>
      <c r="B124" s="53">
        <v>12.250376541412678</v>
      </c>
      <c r="C124" s="53">
        <v>7.8757806186573038</v>
      </c>
      <c r="D124" s="53">
        <v>8.4141231521854731</v>
      </c>
      <c r="E124" s="53">
        <v>7.5318896872301071</v>
      </c>
      <c r="F124" s="53">
        <v>8.2464898824229511</v>
      </c>
      <c r="G124" s="53">
        <v>11.616968811361248</v>
      </c>
      <c r="H124" s="53">
        <v>6.4357696279773817</v>
      </c>
      <c r="I124" s="53">
        <v>6.8448609421067719</v>
      </c>
    </row>
    <row r="125" spans="1:9" x14ac:dyDescent="0.25">
      <c r="A125" s="20" t="s">
        <v>14</v>
      </c>
      <c r="B125" s="27">
        <v>15.775296377460757</v>
      </c>
      <c r="C125" s="27">
        <v>11.81052053311253</v>
      </c>
      <c r="D125" s="27">
        <v>9.3015240476486678</v>
      </c>
      <c r="E125" s="27">
        <v>10.285172102481397</v>
      </c>
      <c r="F125" s="27">
        <v>10.319950452259254</v>
      </c>
      <c r="G125" s="27">
        <v>15.281823264150987</v>
      </c>
      <c r="H125" s="27">
        <v>8.4318815903707875</v>
      </c>
      <c r="I125" s="27">
        <v>9.4067285538429068</v>
      </c>
    </row>
    <row r="136" spans="1:9" x14ac:dyDescent="0.25">
      <c r="A136" s="1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5">
      <c r="A137" s="11"/>
      <c r="B137" s="64"/>
      <c r="C137" s="64"/>
      <c r="D137" s="64"/>
      <c r="E137" s="64"/>
      <c r="F137" s="64"/>
      <c r="G137" s="64"/>
      <c r="H137" s="64"/>
      <c r="I137" s="48"/>
    </row>
    <row r="138" spans="1:9" x14ac:dyDescent="0.25">
      <c r="A138" s="11"/>
      <c r="B138" s="65"/>
      <c r="C138" s="65"/>
      <c r="D138" s="65"/>
      <c r="E138" s="65"/>
      <c r="F138" s="65"/>
      <c r="G138" s="65"/>
      <c r="H138" s="65"/>
      <c r="I138" s="65"/>
    </row>
    <row r="139" spans="1:9" x14ac:dyDescent="0.25">
      <c r="A139" s="11"/>
      <c r="B139" s="65"/>
      <c r="C139" s="65"/>
      <c r="D139" s="65"/>
      <c r="E139" s="65"/>
      <c r="F139" s="65"/>
      <c r="G139" s="65"/>
      <c r="H139" s="65"/>
      <c r="I139" s="65"/>
    </row>
    <row r="140" spans="1:9" x14ac:dyDescent="0.25">
      <c r="A140" s="11"/>
      <c r="B140" s="65"/>
      <c r="C140" s="65"/>
      <c r="D140" s="65"/>
      <c r="E140" s="65"/>
      <c r="F140" s="65"/>
      <c r="G140" s="65"/>
      <c r="H140" s="65"/>
      <c r="I140" s="65"/>
    </row>
    <row r="144" spans="1:9" ht="30" x14ac:dyDescent="0.25">
      <c r="A144" s="20"/>
      <c r="B144" s="26" t="s">
        <v>6</v>
      </c>
      <c r="C144" s="26" t="s">
        <v>7</v>
      </c>
      <c r="D144" s="26" t="s">
        <v>8</v>
      </c>
      <c r="E144" s="26" t="s">
        <v>9</v>
      </c>
      <c r="F144" s="26" t="s">
        <v>10</v>
      </c>
      <c r="G144" s="26" t="s">
        <v>11</v>
      </c>
      <c r="H144" s="26" t="s">
        <v>12</v>
      </c>
      <c r="I144" s="30" t="s">
        <v>13</v>
      </c>
    </row>
    <row r="145" spans="1:9" x14ac:dyDescent="0.25">
      <c r="A145" s="20" t="s">
        <v>41</v>
      </c>
      <c r="B145" s="22">
        <v>14.112554112554113</v>
      </c>
      <c r="C145" s="22">
        <v>9.9323972958918354</v>
      </c>
      <c r="D145" s="22">
        <v>8.8703800104112442</v>
      </c>
      <c r="E145" s="22">
        <v>8.9361228577787681</v>
      </c>
      <c r="F145" s="22">
        <v>9.3217350417303386</v>
      </c>
      <c r="G145" s="22">
        <v>13.541904544416534</v>
      </c>
      <c r="H145" s="22">
        <v>7.488594636697453</v>
      </c>
      <c r="I145" s="31">
        <v>8.1999999999999993</v>
      </c>
    </row>
    <row r="146" spans="1:9" x14ac:dyDescent="0.25">
      <c r="A146" s="58" t="s">
        <v>52</v>
      </c>
    </row>
    <row r="171" spans="1:9" x14ac:dyDescent="0.25">
      <c r="A171" s="12" t="s">
        <v>48</v>
      </c>
    </row>
    <row r="172" spans="1:9" x14ac:dyDescent="0.25">
      <c r="A172" s="12" t="s">
        <v>55</v>
      </c>
      <c r="B172" s="14">
        <v>53.436999999999998</v>
      </c>
      <c r="C172" s="14">
        <v>36.157000000000004</v>
      </c>
      <c r="D172" s="14">
        <v>39.559000000000005</v>
      </c>
      <c r="E172" s="14">
        <v>33.314</v>
      </c>
      <c r="F172" s="14">
        <v>33.813000000000002</v>
      </c>
      <c r="G172" s="14">
        <v>48.335999999999999</v>
      </c>
      <c r="H172" s="14">
        <v>27.294999999999998</v>
      </c>
      <c r="I172" s="14">
        <v>28.875102500915528</v>
      </c>
    </row>
    <row r="173" spans="1:9" x14ac:dyDescent="0.25">
      <c r="A173" s="12" t="s">
        <v>14</v>
      </c>
      <c r="B173" s="14">
        <v>76.953000000000003</v>
      </c>
      <c r="C173" s="14">
        <v>59.337000000000003</v>
      </c>
      <c r="D173" s="14">
        <v>45.609000000000002</v>
      </c>
      <c r="E173" s="14">
        <v>46.936999999999998</v>
      </c>
      <c r="F173" s="14">
        <v>45.489000000000004</v>
      </c>
      <c r="G173" s="14">
        <v>70.251000000000005</v>
      </c>
      <c r="H173" s="14">
        <v>40.013999999999996</v>
      </c>
      <c r="I173" s="14">
        <v>43.526696983337402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>
      <selection activeCell="O30" sqref="O30"/>
    </sheetView>
  </sheetViews>
  <sheetFormatPr defaultRowHeight="12" x14ac:dyDescent="0.25"/>
  <cols>
    <col min="1" max="1" width="19.42578125" style="122" customWidth="1"/>
    <col min="2" max="2" width="9" style="122" customWidth="1"/>
    <col min="3" max="16384" width="9.140625" style="122"/>
  </cols>
  <sheetData>
    <row r="2" spans="1:9" x14ac:dyDescent="0.2">
      <c r="A2" s="9" t="s">
        <v>66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25">
      <c r="A3" s="122" t="s">
        <v>5</v>
      </c>
    </row>
    <row r="4" spans="1:9" ht="24" x14ac:dyDescent="0.25">
      <c r="A4" s="114"/>
      <c r="B4" s="105" t="s">
        <v>6</v>
      </c>
      <c r="C4" s="105" t="s">
        <v>7</v>
      </c>
      <c r="D4" s="105" t="s">
        <v>8</v>
      </c>
      <c r="E4" s="105" t="s">
        <v>9</v>
      </c>
      <c r="F4" s="124" t="s">
        <v>10</v>
      </c>
      <c r="G4" s="124" t="s">
        <v>11</v>
      </c>
      <c r="H4" s="124" t="s">
        <v>12</v>
      </c>
      <c r="I4" s="124" t="s">
        <v>13</v>
      </c>
    </row>
    <row r="5" spans="1:9" x14ac:dyDescent="0.25">
      <c r="A5" s="114" t="s">
        <v>23</v>
      </c>
      <c r="B5" s="103">
        <v>51.649606078185528</v>
      </c>
      <c r="C5" s="103">
        <v>38.443454932654809</v>
      </c>
      <c r="D5" s="103">
        <v>46.007229707525461</v>
      </c>
      <c r="E5" s="103">
        <v>52.830641772227892</v>
      </c>
      <c r="F5" s="103">
        <v>41.699937893709517</v>
      </c>
      <c r="G5" s="103">
        <v>29.58457464415757</v>
      </c>
      <c r="H5" s="103">
        <v>46.895035720827998</v>
      </c>
      <c r="I5" s="103">
        <v>42.857345703008868</v>
      </c>
    </row>
    <row r="6" spans="1:9" x14ac:dyDescent="0.25">
      <c r="A6" s="114" t="s">
        <v>24</v>
      </c>
      <c r="B6" s="103">
        <v>26.255216423077641</v>
      </c>
      <c r="C6" s="103">
        <v>37.796277346018748</v>
      </c>
      <c r="D6" s="103">
        <v>39.20473217219849</v>
      </c>
      <c r="E6" s="103">
        <v>35.144383742570689</v>
      </c>
      <c r="F6" s="103">
        <v>39.878153372963062</v>
      </c>
      <c r="G6" s="103">
        <v>51.628186031115519</v>
      </c>
      <c r="H6" s="103">
        <v>45.726323502472979</v>
      </c>
      <c r="I6" s="103">
        <v>49.523633724058982</v>
      </c>
    </row>
    <row r="7" spans="1:9" x14ac:dyDescent="0.25">
      <c r="A7" s="114" t="s">
        <v>25</v>
      </c>
      <c r="B7" s="103">
        <v>22.095177498736827</v>
      </c>
      <c r="C7" s="103">
        <v>23.760267721326439</v>
      </c>
      <c r="D7" s="103">
        <v>14.78803812027604</v>
      </c>
      <c r="E7" s="103">
        <v>12.024974485201417</v>
      </c>
      <c r="F7" s="103">
        <v>18.421908733327417</v>
      </c>
      <c r="G7" s="103">
        <v>18.787239324726915</v>
      </c>
      <c r="H7" s="103">
        <v>7.3786407766990285</v>
      </c>
      <c r="I7" s="103">
        <v>7.6190205729321514</v>
      </c>
    </row>
    <row r="9" spans="1:9" x14ac:dyDescent="0.25">
      <c r="A9" s="122" t="s">
        <v>14</v>
      </c>
    </row>
    <row r="10" spans="1:9" ht="24" x14ac:dyDescent="0.25">
      <c r="A10" s="114"/>
      <c r="B10" s="105" t="s">
        <v>6</v>
      </c>
      <c r="C10" s="105" t="s">
        <v>7</v>
      </c>
      <c r="D10" s="105" t="s">
        <v>8</v>
      </c>
      <c r="E10" s="105" t="s">
        <v>9</v>
      </c>
      <c r="F10" s="124" t="s">
        <v>10</v>
      </c>
      <c r="G10" s="124" t="s">
        <v>11</v>
      </c>
      <c r="H10" s="124" t="s">
        <v>12</v>
      </c>
      <c r="I10" s="124" t="s">
        <v>13</v>
      </c>
    </row>
    <row r="11" spans="1:9" x14ac:dyDescent="0.25">
      <c r="A11" s="114" t="s">
        <v>23</v>
      </c>
      <c r="B11" s="103">
        <v>54.578768858913882</v>
      </c>
      <c r="C11" s="103">
        <v>47.356624028852153</v>
      </c>
      <c r="D11" s="103">
        <v>42.973974434870307</v>
      </c>
      <c r="E11" s="103">
        <v>43.462513582035491</v>
      </c>
      <c r="F11" s="103">
        <v>44.186506627975994</v>
      </c>
      <c r="G11" s="103">
        <v>31.173933467139253</v>
      </c>
      <c r="H11" s="103">
        <v>43.484780326885591</v>
      </c>
      <c r="I11" s="103">
        <v>44.631682001448901</v>
      </c>
    </row>
    <row r="12" spans="1:9" x14ac:dyDescent="0.25">
      <c r="A12" s="114" t="s">
        <v>24</v>
      </c>
      <c r="B12" s="103">
        <v>27.739009525294662</v>
      </c>
      <c r="C12" s="103">
        <v>35.945531455921262</v>
      </c>
      <c r="D12" s="103">
        <v>41.811923085355964</v>
      </c>
      <c r="E12" s="103">
        <v>41.717621492639076</v>
      </c>
      <c r="F12" s="103">
        <v>47.048737057310561</v>
      </c>
      <c r="G12" s="103">
        <v>56.010590596575128</v>
      </c>
      <c r="H12" s="103">
        <v>48.87789273754187</v>
      </c>
      <c r="I12" s="103">
        <v>43.881115094287388</v>
      </c>
    </row>
    <row r="13" spans="1:9" x14ac:dyDescent="0.25">
      <c r="A13" s="114" t="s">
        <v>25</v>
      </c>
      <c r="B13" s="103">
        <v>17.682221615791455</v>
      </c>
      <c r="C13" s="103">
        <v>16.697844515226585</v>
      </c>
      <c r="D13" s="103">
        <v>15.214102479773729</v>
      </c>
      <c r="E13" s="103">
        <v>14.819864925325435</v>
      </c>
      <c r="F13" s="103">
        <v>8.7647563147134466</v>
      </c>
      <c r="G13" s="103">
        <v>12.815475936285603</v>
      </c>
      <c r="H13" s="103">
        <v>7.6373269355725508</v>
      </c>
      <c r="I13" s="103">
        <v>11.487202904263713</v>
      </c>
    </row>
    <row r="14" spans="1:9" x14ac:dyDescent="0.25">
      <c r="I14" s="111"/>
    </row>
    <row r="28" spans="2:7" x14ac:dyDescent="0.25">
      <c r="B28" s="201"/>
      <c r="C28" s="201"/>
      <c r="F28" s="201"/>
      <c r="G28" s="201"/>
    </row>
    <row r="29" spans="2:7" x14ac:dyDescent="0.25">
      <c r="B29" s="176"/>
      <c r="C29" s="176"/>
      <c r="F29" s="176"/>
      <c r="G29" s="176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>
      <selection activeCell="J31" sqref="J31"/>
    </sheetView>
  </sheetViews>
  <sheetFormatPr defaultRowHeight="12" x14ac:dyDescent="0.2"/>
  <cols>
    <col min="1" max="1" width="46.140625" style="6" customWidth="1"/>
    <col min="2" max="16384" width="9.140625" style="6"/>
  </cols>
  <sheetData>
    <row r="2" spans="1:9" x14ac:dyDescent="0.2">
      <c r="A2" s="202" t="s">
        <v>67</v>
      </c>
    </row>
    <row r="3" spans="1:9" x14ac:dyDescent="0.2">
      <c r="A3" s="129"/>
    </row>
    <row r="4" spans="1:9" x14ac:dyDescent="0.2">
      <c r="A4" s="6" t="s">
        <v>75</v>
      </c>
    </row>
    <row r="5" spans="1:9" ht="24" x14ac:dyDescent="0.2">
      <c r="A5" s="118"/>
      <c r="B5" s="126" t="s">
        <v>10</v>
      </c>
      <c r="C5" s="126" t="s">
        <v>11</v>
      </c>
      <c r="D5" s="126" t="s">
        <v>12</v>
      </c>
      <c r="E5" s="126" t="s">
        <v>13</v>
      </c>
    </row>
    <row r="6" spans="1:9" x14ac:dyDescent="0.2">
      <c r="A6" s="118" t="s">
        <v>4</v>
      </c>
      <c r="B6" s="119">
        <v>9.5300766147495057</v>
      </c>
      <c r="C6" s="119">
        <v>13.693139857014661</v>
      </c>
      <c r="D6" s="119">
        <v>7.4258536262188226</v>
      </c>
      <c r="E6" s="119">
        <v>8.2193483916218426</v>
      </c>
    </row>
    <row r="7" spans="1:9" x14ac:dyDescent="0.2">
      <c r="A7" s="118" t="s">
        <v>5</v>
      </c>
      <c r="B7" s="119">
        <v>8.4908738217657511</v>
      </c>
      <c r="C7" s="119">
        <v>11.64585624474752</v>
      </c>
      <c r="D7" s="119">
        <v>6.527027126939883</v>
      </c>
      <c r="E7" s="119">
        <v>6.73990528046631</v>
      </c>
    </row>
    <row r="8" spans="1:9" x14ac:dyDescent="0.2">
      <c r="A8" s="118" t="s">
        <v>14</v>
      </c>
      <c r="B8" s="119">
        <v>10.505133918507498</v>
      </c>
      <c r="C8" s="119">
        <v>15.548079225996538</v>
      </c>
      <c r="D8" s="119">
        <v>8.2281126264848226</v>
      </c>
      <c r="E8" s="119">
        <v>9.5658973083661554</v>
      </c>
    </row>
    <row r="10" spans="1:9" x14ac:dyDescent="0.2">
      <c r="A10" s="6" t="s">
        <v>51</v>
      </c>
    </row>
    <row r="11" spans="1:9" ht="24" x14ac:dyDescent="0.2">
      <c r="A11" s="118"/>
      <c r="B11" s="126" t="s">
        <v>10</v>
      </c>
      <c r="C11" s="126" t="s">
        <v>11</v>
      </c>
      <c r="D11" s="126" t="s">
        <v>12</v>
      </c>
      <c r="E11" s="126" t="s">
        <v>13</v>
      </c>
    </row>
    <row r="12" spans="1:9" x14ac:dyDescent="0.2">
      <c r="A12" s="118" t="s">
        <v>4</v>
      </c>
      <c r="B12" s="119">
        <v>12.8</v>
      </c>
      <c r="C12" s="119">
        <v>14.3</v>
      </c>
      <c r="D12" s="119">
        <v>14.1</v>
      </c>
      <c r="E12" s="119">
        <v>13.7</v>
      </c>
    </row>
    <row r="13" spans="1:9" x14ac:dyDescent="0.2">
      <c r="A13" s="118" t="s">
        <v>5</v>
      </c>
      <c r="B13" s="119">
        <v>15.1</v>
      </c>
      <c r="C13" s="119">
        <v>16.600000000000001</v>
      </c>
      <c r="D13" s="119">
        <v>16.5</v>
      </c>
      <c r="E13" s="119">
        <v>16</v>
      </c>
    </row>
    <row r="14" spans="1:9" x14ac:dyDescent="0.2">
      <c r="A14" s="118" t="s">
        <v>14</v>
      </c>
      <c r="B14" s="119">
        <v>10.8</v>
      </c>
      <c r="C14" s="119">
        <v>12.4</v>
      </c>
      <c r="D14" s="119">
        <v>11.9</v>
      </c>
      <c r="E14" s="119">
        <v>11.7</v>
      </c>
    </row>
    <row r="16" spans="1:9" x14ac:dyDescent="0.2">
      <c r="F16" s="7"/>
      <c r="G16" s="7"/>
      <c r="H16" s="7"/>
      <c r="I16" s="7"/>
    </row>
    <row r="17" spans="6:9" x14ac:dyDescent="0.2">
      <c r="F17" s="7"/>
      <c r="G17" s="7"/>
      <c r="H17" s="7"/>
      <c r="I17" s="7"/>
    </row>
    <row r="18" spans="6:9" x14ac:dyDescent="0.2">
      <c r="F18" s="7"/>
      <c r="G18" s="7"/>
      <c r="H18" s="7"/>
      <c r="I18" s="7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>
      <selection activeCell="A2" sqref="A2:I8"/>
    </sheetView>
  </sheetViews>
  <sheetFormatPr defaultRowHeight="15" x14ac:dyDescent="0.25"/>
  <cols>
    <col min="1" max="1" width="19.42578125" style="4" customWidth="1"/>
    <col min="2" max="2" width="9" style="4" customWidth="1"/>
    <col min="3" max="16384" width="9.140625" style="4"/>
  </cols>
  <sheetData>
    <row r="2" spans="1:9" s="56" customFormat="1" x14ac:dyDescent="0.2">
      <c r="A2" s="9" t="s">
        <v>76</v>
      </c>
      <c r="B2" s="122"/>
      <c r="C2" s="122"/>
      <c r="D2" s="122"/>
      <c r="E2" s="122"/>
      <c r="F2" s="122"/>
      <c r="G2" s="122"/>
      <c r="H2" s="122"/>
      <c r="I2" s="122"/>
    </row>
    <row r="3" spans="1:9" x14ac:dyDescent="0.25">
      <c r="A3" s="122"/>
      <c r="B3" s="122"/>
      <c r="C3" s="122"/>
      <c r="D3" s="122"/>
      <c r="E3" s="122"/>
      <c r="F3" s="122"/>
      <c r="G3" s="122"/>
      <c r="H3" s="122"/>
      <c r="I3" s="122"/>
    </row>
    <row r="4" spans="1:9" ht="24" x14ac:dyDescent="0.25">
      <c r="A4" s="114"/>
      <c r="B4" s="146" t="s">
        <v>6</v>
      </c>
      <c r="C4" s="146" t="s">
        <v>7</v>
      </c>
      <c r="D4" s="146" t="s">
        <v>8</v>
      </c>
      <c r="E4" s="146" t="s">
        <v>9</v>
      </c>
      <c r="F4" s="146" t="s">
        <v>10</v>
      </c>
      <c r="G4" s="146" t="s">
        <v>11</v>
      </c>
      <c r="H4" s="146" t="s">
        <v>12</v>
      </c>
      <c r="I4" s="146" t="s">
        <v>13</v>
      </c>
    </row>
    <row r="5" spans="1:9" x14ac:dyDescent="0.25">
      <c r="A5" s="147" t="s">
        <v>0</v>
      </c>
      <c r="B5" s="148">
        <v>7.7443499213177809</v>
      </c>
      <c r="C5" s="148">
        <v>4.4514558815837884</v>
      </c>
      <c r="D5" s="148">
        <v>3.9932901651715356</v>
      </c>
      <c r="E5" s="148">
        <v>4.2893347439817111</v>
      </c>
      <c r="F5" s="148">
        <v>4.0714113938155156</v>
      </c>
      <c r="G5" s="149">
        <v>4.2192534527987453</v>
      </c>
      <c r="H5" s="149">
        <v>3.382995498610244</v>
      </c>
      <c r="I5" s="102">
        <v>3.6</v>
      </c>
    </row>
    <row r="6" spans="1:9" x14ac:dyDescent="0.25">
      <c r="A6" s="147" t="s">
        <v>1</v>
      </c>
      <c r="B6" s="148">
        <v>11.680996989787584</v>
      </c>
      <c r="C6" s="148">
        <v>8.1623117395663698</v>
      </c>
      <c r="D6" s="148">
        <v>7.6421480011091596</v>
      </c>
      <c r="E6" s="148">
        <v>7.8139083459400975</v>
      </c>
      <c r="F6" s="148">
        <v>8.2218173687309157</v>
      </c>
      <c r="G6" s="149">
        <v>11.716450408906551</v>
      </c>
      <c r="H6" s="149">
        <v>6.9684729610630312</v>
      </c>
      <c r="I6" s="102">
        <v>7.4</v>
      </c>
    </row>
    <row r="7" spans="1:9" x14ac:dyDescent="0.25">
      <c r="A7" s="147" t="s">
        <v>2</v>
      </c>
      <c r="B7" s="148">
        <v>10.281747922958422</v>
      </c>
      <c r="C7" s="148">
        <v>6.2897370772130685</v>
      </c>
      <c r="D7" s="148">
        <v>5.2716499827925185</v>
      </c>
      <c r="E7" s="148">
        <v>5.4568062123589138</v>
      </c>
      <c r="F7" s="148">
        <v>5.2233756122941024</v>
      </c>
      <c r="G7" s="149">
        <v>6.1971145122416296</v>
      </c>
      <c r="H7" s="149">
        <v>3.9280565657664965</v>
      </c>
      <c r="I7" s="102">
        <v>4.4000000000000004</v>
      </c>
    </row>
    <row r="8" spans="1:9" x14ac:dyDescent="0.25">
      <c r="A8" s="147" t="s">
        <v>3</v>
      </c>
      <c r="B8" s="148">
        <v>14.110121510116452</v>
      </c>
      <c r="C8" s="148">
        <v>9.9291988955861523</v>
      </c>
      <c r="D8" s="148">
        <v>8.8719221183587926</v>
      </c>
      <c r="E8" s="148">
        <v>8.9383873316355107</v>
      </c>
      <c r="F8" s="148">
        <v>9.3239411877547571</v>
      </c>
      <c r="G8" s="149">
        <v>13.539495240151092</v>
      </c>
      <c r="H8" s="149">
        <v>7.4933066967879824</v>
      </c>
      <c r="I8" s="102">
        <v>8.1999999999999993</v>
      </c>
    </row>
    <row r="9" spans="1:9" x14ac:dyDescent="0.25">
      <c r="A9" s="122"/>
      <c r="B9" s="122"/>
      <c r="C9" s="122"/>
      <c r="D9" s="122"/>
      <c r="E9" s="122"/>
      <c r="F9" s="122"/>
      <c r="G9" s="122"/>
      <c r="H9" s="122"/>
      <c r="I9" s="122"/>
    </row>
    <row r="10" spans="1:9" x14ac:dyDescent="0.25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9" x14ac:dyDescent="0.25">
      <c r="I11" s="69"/>
    </row>
    <row r="12" spans="1:9" x14ac:dyDescent="0.25">
      <c r="I12" s="56"/>
    </row>
    <row r="13" spans="1:9" x14ac:dyDescent="0.25">
      <c r="I13" s="56"/>
    </row>
    <row r="14" spans="1:9" x14ac:dyDescent="0.25">
      <c r="I14" s="56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F2" sqref="F2"/>
    </sheetView>
  </sheetViews>
  <sheetFormatPr defaultRowHeight="12" x14ac:dyDescent="0.2"/>
  <cols>
    <col min="1" max="1" width="24.28515625" style="6" customWidth="1"/>
    <col min="2" max="16384" width="9.140625" style="6"/>
  </cols>
  <sheetData>
    <row r="2" spans="1:11" x14ac:dyDescent="0.2">
      <c r="A2" s="9" t="s">
        <v>68</v>
      </c>
    </row>
    <row r="4" spans="1:11" x14ac:dyDescent="0.2">
      <c r="A4" s="6" t="s">
        <v>75</v>
      </c>
    </row>
    <row r="5" spans="1:11" ht="24" x14ac:dyDescent="0.2">
      <c r="A5" s="118"/>
      <c r="B5" s="105" t="s">
        <v>6</v>
      </c>
      <c r="C5" s="105" t="s">
        <v>7</v>
      </c>
      <c r="D5" s="105" t="s">
        <v>8</v>
      </c>
      <c r="E5" s="105" t="s">
        <v>9</v>
      </c>
      <c r="F5" s="105" t="s">
        <v>10</v>
      </c>
      <c r="G5" s="105" t="s">
        <v>11</v>
      </c>
      <c r="H5" s="105" t="s">
        <v>12</v>
      </c>
      <c r="I5" s="105" t="s">
        <v>13</v>
      </c>
    </row>
    <row r="6" spans="1:11" x14ac:dyDescent="0.2">
      <c r="A6" s="118" t="s">
        <v>4</v>
      </c>
      <c r="B6" s="119">
        <v>7.7</v>
      </c>
      <c r="C6" s="119">
        <v>4.5</v>
      </c>
      <c r="D6" s="119">
        <v>4</v>
      </c>
      <c r="E6" s="119">
        <v>4.3</v>
      </c>
      <c r="F6" s="119">
        <v>4.0999999999999996</v>
      </c>
      <c r="G6" s="119">
        <v>4.2</v>
      </c>
      <c r="H6" s="119">
        <v>3.4</v>
      </c>
      <c r="I6" s="119">
        <v>3.6</v>
      </c>
    </row>
    <row r="7" spans="1:11" x14ac:dyDescent="0.2">
      <c r="A7" s="118" t="s">
        <v>5</v>
      </c>
      <c r="B7" s="119">
        <v>6.5</v>
      </c>
      <c r="C7" s="119">
        <v>3.1</v>
      </c>
      <c r="D7" s="119">
        <v>3.9</v>
      </c>
      <c r="E7" s="119">
        <v>4</v>
      </c>
      <c r="F7" s="119">
        <v>3.5</v>
      </c>
      <c r="G7" s="119">
        <v>3.5</v>
      </c>
      <c r="H7" s="119">
        <v>3</v>
      </c>
      <c r="I7" s="119">
        <v>2.9</v>
      </c>
    </row>
    <row r="8" spans="1:11" x14ac:dyDescent="0.2">
      <c r="A8" s="118" t="s">
        <v>14</v>
      </c>
      <c r="B8" s="119">
        <v>8.9</v>
      </c>
      <c r="C8" s="119">
        <v>5.7</v>
      </c>
      <c r="D8" s="119">
        <v>4.0999999999999996</v>
      </c>
      <c r="E8" s="119">
        <v>4.5</v>
      </c>
      <c r="F8" s="119">
        <v>4.5999999999999996</v>
      </c>
      <c r="G8" s="119">
        <v>4.9000000000000004</v>
      </c>
      <c r="H8" s="119">
        <v>3.7</v>
      </c>
      <c r="I8" s="119">
        <v>4.2</v>
      </c>
    </row>
    <row r="10" spans="1:11" x14ac:dyDescent="0.2">
      <c r="A10" s="6" t="s">
        <v>51</v>
      </c>
      <c r="B10" s="174"/>
      <c r="G10" s="174"/>
    </row>
    <row r="11" spans="1:11" ht="24" x14ac:dyDescent="0.2">
      <c r="A11" s="118"/>
      <c r="B11" s="105" t="s">
        <v>6</v>
      </c>
      <c r="C11" s="105" t="s">
        <v>7</v>
      </c>
      <c r="D11" s="105" t="s">
        <v>8</v>
      </c>
      <c r="E11" s="105" t="s">
        <v>9</v>
      </c>
      <c r="F11" s="105" t="s">
        <v>10</v>
      </c>
      <c r="G11" s="105" t="s">
        <v>11</v>
      </c>
      <c r="H11" s="105" t="s">
        <v>12</v>
      </c>
      <c r="I11" s="105" t="s">
        <v>13</v>
      </c>
      <c r="J11" s="174"/>
      <c r="K11" s="174"/>
    </row>
    <row r="12" spans="1:11" x14ac:dyDescent="0.2">
      <c r="A12" s="118" t="s">
        <v>4</v>
      </c>
      <c r="B12" s="119">
        <v>7.2</v>
      </c>
      <c r="C12" s="119">
        <v>6.6</v>
      </c>
      <c r="D12" s="119">
        <v>6.5</v>
      </c>
      <c r="E12" s="119">
        <v>6.6</v>
      </c>
      <c r="F12" s="119">
        <v>6.8</v>
      </c>
      <c r="G12" s="119">
        <v>6.7</v>
      </c>
      <c r="H12" s="119">
        <v>7.6</v>
      </c>
      <c r="I12" s="119">
        <v>7.3</v>
      </c>
      <c r="J12" s="7"/>
      <c r="K12" s="7"/>
    </row>
    <row r="13" spans="1:11" x14ac:dyDescent="0.2">
      <c r="A13" s="118" t="s">
        <v>5</v>
      </c>
      <c r="B13" s="119">
        <v>7.6</v>
      </c>
      <c r="C13" s="119">
        <v>6.9</v>
      </c>
      <c r="D13" s="119">
        <v>6.8</v>
      </c>
      <c r="E13" s="119">
        <v>6.9</v>
      </c>
      <c r="F13" s="119">
        <v>7.1</v>
      </c>
      <c r="G13" s="119">
        <v>6.8</v>
      </c>
      <c r="H13" s="119">
        <v>8</v>
      </c>
      <c r="I13" s="119">
        <v>7.6</v>
      </c>
      <c r="J13" s="7"/>
      <c r="K13" s="7"/>
    </row>
    <row r="14" spans="1:11" x14ac:dyDescent="0.2">
      <c r="A14" s="118" t="s">
        <v>14</v>
      </c>
      <c r="B14" s="119">
        <v>6.9</v>
      </c>
      <c r="C14" s="119">
        <v>6.4</v>
      </c>
      <c r="D14" s="119">
        <v>6.2</v>
      </c>
      <c r="E14" s="119">
        <v>6.3</v>
      </c>
      <c r="F14" s="119">
        <v>6.5</v>
      </c>
      <c r="G14" s="119">
        <v>6.6</v>
      </c>
      <c r="H14" s="119">
        <v>7.2</v>
      </c>
      <c r="I14" s="119">
        <v>7</v>
      </c>
      <c r="J14" s="7"/>
      <c r="K14" s="7"/>
    </row>
    <row r="17" spans="1:11" x14ac:dyDescent="0.2">
      <c r="B17" s="7"/>
      <c r="C17" s="7"/>
      <c r="D17" s="7"/>
      <c r="E17" s="7"/>
      <c r="F17" s="7"/>
      <c r="G17" s="7"/>
      <c r="H17" s="7"/>
      <c r="I17" s="7"/>
    </row>
    <row r="18" spans="1:11" x14ac:dyDescent="0.2">
      <c r="B18" s="7"/>
      <c r="C18" s="7"/>
      <c r="D18" s="7"/>
      <c r="E18" s="7"/>
      <c r="F18" s="7"/>
      <c r="G18" s="7"/>
      <c r="H18" s="7"/>
      <c r="I18" s="7"/>
    </row>
    <row r="19" spans="1:11" x14ac:dyDescent="0.2">
      <c r="B19" s="7"/>
      <c r="C19" s="7"/>
      <c r="D19" s="7"/>
      <c r="E19" s="7"/>
      <c r="F19" s="7"/>
      <c r="G19" s="7"/>
      <c r="H19" s="7"/>
      <c r="I19" s="7"/>
    </row>
    <row r="21" spans="1:11" x14ac:dyDescent="0.2">
      <c r="E21" s="203"/>
    </row>
    <row r="24" spans="1:11" x14ac:dyDescent="0.2">
      <c r="A24" s="172"/>
      <c r="B24" s="44"/>
      <c r="C24" s="44"/>
      <c r="D24" s="44"/>
      <c r="E24" s="44"/>
      <c r="F24" s="44"/>
      <c r="G24" s="167"/>
      <c r="H24" s="44"/>
      <c r="I24" s="44"/>
    </row>
    <row r="25" spans="1:11" x14ac:dyDescent="0.2">
      <c r="A25" s="172"/>
      <c r="B25" s="44"/>
      <c r="C25" s="44"/>
      <c r="D25" s="44"/>
      <c r="E25" s="44"/>
      <c r="F25" s="44"/>
      <c r="G25" s="167"/>
      <c r="H25" s="44"/>
      <c r="I25" s="44"/>
    </row>
    <row r="26" spans="1:11" x14ac:dyDescent="0.2">
      <c r="I26" s="43"/>
    </row>
    <row r="27" spans="1:11" x14ac:dyDescent="0.2">
      <c r="F27" s="167"/>
      <c r="G27" s="172"/>
      <c r="H27" s="172"/>
      <c r="I27" s="44"/>
      <c r="J27" s="44"/>
      <c r="K27" s="172"/>
    </row>
    <row r="28" spans="1:11" x14ac:dyDescent="0.2">
      <c r="B28" s="43"/>
      <c r="D28" s="43"/>
      <c r="F28" s="43"/>
    </row>
    <row r="29" spans="1:11" x14ac:dyDescent="0.2">
      <c r="C29" s="43"/>
    </row>
  </sheetData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M7" sqref="M7"/>
    </sheetView>
  </sheetViews>
  <sheetFormatPr defaultRowHeight="15" x14ac:dyDescent="0.25"/>
  <sheetData>
    <row r="1" spans="1:9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x14ac:dyDescent="0.25">
      <c r="A2" s="9" t="s">
        <v>69</v>
      </c>
      <c r="B2" s="6"/>
      <c r="C2" s="6"/>
      <c r="D2" s="6"/>
      <c r="E2" s="6"/>
      <c r="F2" s="6"/>
      <c r="G2" s="6"/>
      <c r="H2" s="6"/>
      <c r="I2" s="6"/>
    </row>
    <row r="3" spans="1:9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6" t="s">
        <v>75</v>
      </c>
      <c r="B4" s="6"/>
      <c r="C4" s="6"/>
      <c r="D4" s="6"/>
      <c r="E4" s="6"/>
      <c r="F4" s="6"/>
      <c r="G4" s="6"/>
      <c r="H4" s="6"/>
      <c r="I4" s="6"/>
    </row>
    <row r="5" spans="1:9" ht="24" x14ac:dyDescent="0.25">
      <c r="A5" s="130"/>
      <c r="B5" s="105" t="s">
        <v>6</v>
      </c>
      <c r="C5" s="105" t="s">
        <v>7</v>
      </c>
      <c r="D5" s="124" t="s">
        <v>8</v>
      </c>
      <c r="E5" s="124" t="s">
        <v>9</v>
      </c>
      <c r="F5" s="124" t="s">
        <v>10</v>
      </c>
      <c r="G5" s="124" t="s">
        <v>11</v>
      </c>
      <c r="H5" s="124" t="s">
        <v>12</v>
      </c>
      <c r="I5" s="124" t="s">
        <v>13</v>
      </c>
    </row>
    <row r="6" spans="1:9" x14ac:dyDescent="0.25">
      <c r="A6" s="130" t="s">
        <v>4</v>
      </c>
      <c r="B6" s="131">
        <v>28.7</v>
      </c>
      <c r="C6" s="131">
        <v>26</v>
      </c>
      <c r="D6" s="131">
        <v>27.6</v>
      </c>
      <c r="E6" s="131">
        <v>27.4</v>
      </c>
      <c r="F6" s="131">
        <v>25.9</v>
      </c>
      <c r="G6" s="131">
        <v>27.6</v>
      </c>
      <c r="H6" s="131">
        <v>25.9</v>
      </c>
      <c r="I6" s="130">
        <v>24.7</v>
      </c>
    </row>
    <row r="7" spans="1:9" x14ac:dyDescent="0.25">
      <c r="A7" s="130" t="s">
        <v>5</v>
      </c>
      <c r="B7" s="131">
        <v>35.700000000000003</v>
      </c>
      <c r="C7" s="131">
        <v>34.4</v>
      </c>
      <c r="D7" s="131">
        <v>31.9</v>
      </c>
      <c r="E7" s="131">
        <v>34.5</v>
      </c>
      <c r="F7" s="131">
        <v>31.3</v>
      </c>
      <c r="G7" s="131">
        <v>33.6</v>
      </c>
      <c r="H7" s="131">
        <v>32.9</v>
      </c>
      <c r="I7" s="130">
        <v>32.4</v>
      </c>
    </row>
    <row r="8" spans="1:9" x14ac:dyDescent="0.25">
      <c r="A8" s="130" t="s">
        <v>14</v>
      </c>
      <c r="B8" s="131">
        <v>22</v>
      </c>
      <c r="C8" s="131">
        <v>17.899999999999999</v>
      </c>
      <c r="D8" s="131">
        <v>23.3</v>
      </c>
      <c r="E8" s="131">
        <v>19.899999999999999</v>
      </c>
      <c r="F8" s="131">
        <v>20.2</v>
      </c>
      <c r="G8" s="131">
        <v>21.8</v>
      </c>
      <c r="H8" s="131">
        <v>19.3</v>
      </c>
      <c r="I8" s="130">
        <v>17.100000000000001</v>
      </c>
    </row>
    <row r="9" spans="1:9" x14ac:dyDescent="0.25">
      <c r="A9" s="6"/>
      <c r="B9" s="6"/>
      <c r="C9" s="6"/>
      <c r="D9" s="132"/>
      <c r="E9" s="132"/>
      <c r="F9" s="132"/>
      <c r="G9" s="133">
        <f>G8-C8</f>
        <v>3.9000000000000021</v>
      </c>
      <c r="H9" s="133">
        <f>H7-D7</f>
        <v>1</v>
      </c>
      <c r="I9" s="132"/>
    </row>
    <row r="10" spans="1:9" x14ac:dyDescent="0.25">
      <c r="A10" s="6"/>
      <c r="B10" s="7"/>
      <c r="C10" s="133"/>
      <c r="D10" s="133"/>
      <c r="E10" s="133"/>
      <c r="F10" s="133"/>
      <c r="G10" s="133"/>
      <c r="H10" s="133"/>
      <c r="I10" s="133"/>
    </row>
    <row r="11" spans="1:9" x14ac:dyDescent="0.25">
      <c r="A11" s="6" t="s">
        <v>51</v>
      </c>
      <c r="B11" s="6"/>
      <c r="C11" s="6"/>
      <c r="D11" s="132"/>
      <c r="E11" s="132"/>
      <c r="F11" s="132"/>
      <c r="G11" s="132"/>
      <c r="H11" s="132"/>
      <c r="I11" s="132"/>
    </row>
    <row r="12" spans="1:9" ht="24" x14ac:dyDescent="0.25">
      <c r="A12" s="118"/>
      <c r="B12" s="105" t="s">
        <v>6</v>
      </c>
      <c r="C12" s="105" t="s">
        <v>7</v>
      </c>
      <c r="D12" s="124" t="s">
        <v>8</v>
      </c>
      <c r="E12" s="124" t="s">
        <v>9</v>
      </c>
      <c r="F12" s="124" t="s">
        <v>10</v>
      </c>
      <c r="G12" s="124" t="s">
        <v>11</v>
      </c>
      <c r="H12" s="124" t="s">
        <v>12</v>
      </c>
      <c r="I12" s="124" t="s">
        <v>13</v>
      </c>
    </row>
    <row r="13" spans="1:9" x14ac:dyDescent="0.25">
      <c r="A13" s="118" t="s">
        <v>4</v>
      </c>
      <c r="B13" s="131">
        <v>12.7</v>
      </c>
      <c r="C13" s="131">
        <v>12.5</v>
      </c>
      <c r="D13" s="131">
        <v>12.5</v>
      </c>
      <c r="E13" s="131">
        <v>12.5</v>
      </c>
      <c r="F13" s="131">
        <v>12.9</v>
      </c>
      <c r="G13" s="131">
        <v>14.7</v>
      </c>
      <c r="H13" s="131">
        <v>13.8</v>
      </c>
      <c r="I13" s="131">
        <v>13.3</v>
      </c>
    </row>
    <row r="14" spans="1:9" x14ac:dyDescent="0.25">
      <c r="A14" s="118" t="s">
        <v>5</v>
      </c>
      <c r="B14" s="131">
        <v>14.6</v>
      </c>
      <c r="C14" s="131">
        <v>14.5</v>
      </c>
      <c r="D14" s="131">
        <v>14.5</v>
      </c>
      <c r="E14" s="131">
        <v>14.4</v>
      </c>
      <c r="F14" s="131">
        <v>14.6</v>
      </c>
      <c r="G14" s="131">
        <v>16.5</v>
      </c>
      <c r="H14" s="131">
        <v>15.3</v>
      </c>
      <c r="I14" s="131">
        <v>14.7</v>
      </c>
    </row>
    <row r="15" spans="1:9" x14ac:dyDescent="0.25">
      <c r="A15" s="118" t="s">
        <v>14</v>
      </c>
      <c r="B15" s="131">
        <v>10.8</v>
      </c>
      <c r="C15" s="131">
        <v>10.6</v>
      </c>
      <c r="D15" s="131">
        <v>10.7</v>
      </c>
      <c r="E15" s="131">
        <v>10.7</v>
      </c>
      <c r="F15" s="134">
        <v>11.3</v>
      </c>
      <c r="G15" s="131">
        <v>13</v>
      </c>
      <c r="H15" s="131">
        <v>12.3</v>
      </c>
      <c r="I15" s="131">
        <v>12</v>
      </c>
    </row>
    <row r="17" spans="2:9" x14ac:dyDescent="0.25">
      <c r="B17" s="5"/>
      <c r="C17" s="5"/>
      <c r="D17" s="5"/>
      <c r="E17" s="5"/>
      <c r="F17" s="5"/>
      <c r="G17" s="5"/>
      <c r="H17" s="5"/>
      <c r="I17" s="5"/>
    </row>
    <row r="19" spans="2:9" x14ac:dyDescent="0.25">
      <c r="B19" s="5"/>
      <c r="C19" s="5"/>
      <c r="D19" s="5"/>
      <c r="E19" s="5"/>
      <c r="F19" s="5"/>
      <c r="G19" s="5"/>
      <c r="H19" s="5"/>
      <c r="I19" s="5"/>
    </row>
  </sheetData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20" sqref="B20"/>
    </sheetView>
  </sheetViews>
  <sheetFormatPr defaultRowHeight="15" x14ac:dyDescent="0.25"/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202" t="s">
        <v>79</v>
      </c>
      <c r="B2" s="6"/>
      <c r="C2" s="6"/>
      <c r="D2" s="6"/>
      <c r="E2" s="6"/>
      <c r="F2" s="6"/>
    </row>
    <row r="3" spans="1:6" x14ac:dyDescent="0.25">
      <c r="A3" s="6"/>
      <c r="B3" s="6"/>
      <c r="C3" s="6"/>
      <c r="D3" s="6"/>
      <c r="E3" s="6"/>
      <c r="F3" s="6"/>
    </row>
    <row r="4" spans="1:6" x14ac:dyDescent="0.25">
      <c r="A4" s="118"/>
      <c r="B4" s="151" t="s">
        <v>15</v>
      </c>
      <c r="C4" s="151" t="s">
        <v>16</v>
      </c>
      <c r="D4" s="151" t="s">
        <v>17</v>
      </c>
      <c r="E4" s="151" t="s">
        <v>18</v>
      </c>
      <c r="F4" s="6"/>
    </row>
    <row r="5" spans="1:6" x14ac:dyDescent="0.25">
      <c r="A5" s="118" t="s">
        <v>4</v>
      </c>
      <c r="B5" s="102">
        <v>4.0999999999999996</v>
      </c>
      <c r="C5" s="102">
        <v>24.4</v>
      </c>
      <c r="D5" s="102">
        <v>2.5</v>
      </c>
      <c r="E5" s="103">
        <v>2</v>
      </c>
      <c r="F5" s="6"/>
    </row>
    <row r="6" spans="1:6" x14ac:dyDescent="0.25">
      <c r="A6" s="118" t="s">
        <v>5</v>
      </c>
      <c r="B6" s="102">
        <v>4.5999999999999996</v>
      </c>
      <c r="C6" s="102">
        <v>30.9</v>
      </c>
      <c r="D6" s="102">
        <v>3.4</v>
      </c>
      <c r="E6" s="102">
        <v>2.1</v>
      </c>
      <c r="F6" s="6"/>
    </row>
    <row r="7" spans="1:6" x14ac:dyDescent="0.25">
      <c r="A7" s="118" t="s">
        <v>14</v>
      </c>
      <c r="B7" s="102">
        <v>3.7</v>
      </c>
      <c r="C7" s="102">
        <v>18.5</v>
      </c>
      <c r="D7" s="102">
        <v>1.6</v>
      </c>
      <c r="E7" s="102">
        <v>1.7</v>
      </c>
      <c r="F7" s="6"/>
    </row>
    <row r="8" spans="1:6" x14ac:dyDescent="0.25">
      <c r="A8" s="118" t="s">
        <v>49</v>
      </c>
      <c r="B8" s="102">
        <v>4.5</v>
      </c>
      <c r="C8" s="102">
        <v>33.299999999999997</v>
      </c>
      <c r="D8" s="102">
        <v>3.8</v>
      </c>
      <c r="E8" s="102">
        <v>3.4</v>
      </c>
      <c r="F8" s="6"/>
    </row>
    <row r="9" spans="1:6" x14ac:dyDescent="0.25">
      <c r="A9" s="118" t="s">
        <v>50</v>
      </c>
      <c r="B9" s="102">
        <v>3.8</v>
      </c>
      <c r="C9" s="102">
        <v>17.399999999999999</v>
      </c>
      <c r="D9" s="102">
        <v>1.4</v>
      </c>
      <c r="E9" s="102">
        <v>0.6</v>
      </c>
      <c r="F9" s="6"/>
    </row>
    <row r="10" spans="1:6" x14ac:dyDescent="0.25">
      <c r="A10" s="6"/>
      <c r="B10" s="6"/>
      <c r="C10" s="6"/>
      <c r="D10" s="6"/>
      <c r="E10" s="6"/>
      <c r="F10" s="6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P19" sqref="P19"/>
    </sheetView>
  </sheetViews>
  <sheetFormatPr defaultRowHeight="15" x14ac:dyDescent="0.25"/>
  <sheetData>
    <row r="1" spans="1:7" x14ac:dyDescent="0.25">
      <c r="A1" s="6"/>
      <c r="B1" s="6"/>
      <c r="C1" s="6"/>
      <c r="D1" s="6"/>
      <c r="E1" s="6"/>
      <c r="F1" s="6"/>
      <c r="G1" s="6"/>
    </row>
    <row r="2" spans="1:7" x14ac:dyDescent="0.25">
      <c r="A2" s="202" t="s">
        <v>77</v>
      </c>
      <c r="B2" s="6"/>
      <c r="C2" s="6"/>
      <c r="D2" s="6"/>
      <c r="E2" s="6"/>
      <c r="F2" s="6"/>
      <c r="G2" s="6"/>
    </row>
    <row r="3" spans="1:7" x14ac:dyDescent="0.25">
      <c r="A3" s="6"/>
      <c r="B3" s="6"/>
      <c r="C3" s="6"/>
      <c r="D3" s="6"/>
      <c r="E3" s="6"/>
      <c r="F3" s="6"/>
      <c r="G3" s="6"/>
    </row>
    <row r="4" spans="1:7" x14ac:dyDescent="0.25">
      <c r="A4" s="118"/>
      <c r="B4" s="118" t="s">
        <v>15</v>
      </c>
      <c r="C4" s="118" t="s">
        <v>16</v>
      </c>
      <c r="D4" s="118" t="s">
        <v>17</v>
      </c>
      <c r="E4" s="118" t="s">
        <v>18</v>
      </c>
      <c r="F4" s="118" t="s">
        <v>78</v>
      </c>
      <c r="G4" s="6"/>
    </row>
    <row r="5" spans="1:7" x14ac:dyDescent="0.25">
      <c r="A5" s="118" t="s">
        <v>5</v>
      </c>
      <c r="B5" s="118">
        <v>53.7</v>
      </c>
      <c r="C5" s="118">
        <v>60.5</v>
      </c>
      <c r="D5" s="118">
        <v>65.599999999999994</v>
      </c>
      <c r="E5" s="118">
        <v>53.9</v>
      </c>
      <c r="F5" s="118">
        <v>59.7</v>
      </c>
      <c r="G5" s="6"/>
    </row>
    <row r="6" spans="1:7" x14ac:dyDescent="0.25">
      <c r="A6" s="118" t="s">
        <v>14</v>
      </c>
      <c r="B6" s="118">
        <v>46.3</v>
      </c>
      <c r="C6" s="118">
        <v>39.5</v>
      </c>
      <c r="D6" s="118">
        <v>34.4</v>
      </c>
      <c r="E6" s="118">
        <v>46.1</v>
      </c>
      <c r="F6" s="118">
        <v>40.299999999999997</v>
      </c>
      <c r="G6" s="6"/>
    </row>
    <row r="7" spans="1:7" x14ac:dyDescent="0.25">
      <c r="A7" s="6"/>
      <c r="B7" s="6"/>
      <c r="C7" s="6"/>
      <c r="D7" s="6"/>
      <c r="E7" s="6"/>
      <c r="F7" s="6"/>
      <c r="G7" s="6"/>
    </row>
    <row r="8" spans="1:7" x14ac:dyDescent="0.25">
      <c r="A8" s="118"/>
      <c r="B8" s="118" t="s">
        <v>15</v>
      </c>
      <c r="C8" s="118" t="s">
        <v>16</v>
      </c>
      <c r="D8" s="118" t="s">
        <v>17</v>
      </c>
      <c r="E8" s="118" t="s">
        <v>18</v>
      </c>
      <c r="F8" s="118" t="s">
        <v>78</v>
      </c>
      <c r="G8" s="6"/>
    </row>
    <row r="9" spans="1:7" x14ac:dyDescent="0.25">
      <c r="A9" s="118" t="s">
        <v>49</v>
      </c>
      <c r="B9" s="118">
        <v>50.5</v>
      </c>
      <c r="C9" s="119">
        <v>60</v>
      </c>
      <c r="D9" s="118">
        <v>68.099999999999994</v>
      </c>
      <c r="E9" s="118">
        <v>83.9</v>
      </c>
      <c r="F9" s="118">
        <v>60.9</v>
      </c>
      <c r="G9" s="6"/>
    </row>
    <row r="10" spans="1:7" x14ac:dyDescent="0.25">
      <c r="A10" s="118" t="s">
        <v>50</v>
      </c>
      <c r="B10" s="118">
        <v>49.5</v>
      </c>
      <c r="C10" s="119">
        <v>40</v>
      </c>
      <c r="D10" s="118">
        <v>31.9</v>
      </c>
      <c r="E10" s="118">
        <v>16.100000000000001</v>
      </c>
      <c r="F10" s="118">
        <v>39.1</v>
      </c>
      <c r="G10" s="6"/>
    </row>
    <row r="11" spans="1:7" x14ac:dyDescent="0.25">
      <c r="A11" s="6"/>
      <c r="B11" s="6"/>
      <c r="C11" s="6"/>
      <c r="D11" s="6"/>
      <c r="E11" s="6"/>
      <c r="F11" s="6"/>
      <c r="G11" s="6"/>
    </row>
    <row r="12" spans="1:7" x14ac:dyDescent="0.25">
      <c r="A12" s="6"/>
      <c r="B12" s="6"/>
      <c r="C12" s="6"/>
      <c r="D12" s="6"/>
      <c r="E12" s="6"/>
      <c r="F12" s="6"/>
      <c r="G12" s="6"/>
    </row>
    <row r="13" spans="1:7" x14ac:dyDescent="0.25">
      <c r="A13" s="6"/>
      <c r="B13" s="6"/>
      <c r="C13" s="6"/>
      <c r="D13" s="6"/>
      <c r="E13" s="6"/>
      <c r="F13" s="6"/>
      <c r="G13" s="6"/>
    </row>
    <row r="27" spans="1:1" x14ac:dyDescent="0.25">
      <c r="A27" s="128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4" workbookViewId="0">
      <selection activeCell="E20" sqref="E20"/>
    </sheetView>
  </sheetViews>
  <sheetFormatPr defaultRowHeight="12" x14ac:dyDescent="0.25"/>
  <cols>
    <col min="1" max="1" width="16.28515625" style="94" customWidth="1"/>
    <col min="2" max="2" width="16.42578125" style="94" customWidth="1"/>
    <col min="3" max="3" width="14.7109375" style="94" customWidth="1"/>
    <col min="4" max="4" width="13.28515625" style="94" customWidth="1"/>
    <col min="5" max="5" width="14.140625" style="94" customWidth="1"/>
    <col min="6" max="6" width="16.42578125" style="94" customWidth="1"/>
    <col min="7" max="7" width="13.85546875" style="94" customWidth="1"/>
    <col min="8" max="8" width="12.5703125" style="94" customWidth="1"/>
    <col min="9" max="9" width="11.42578125" style="94" customWidth="1"/>
    <col min="10" max="10" width="11.5703125" style="94" customWidth="1"/>
    <col min="11" max="11" width="9.140625" style="94"/>
    <col min="12" max="12" width="11.5703125" style="94" customWidth="1"/>
    <col min="13" max="16384" width="9.140625" style="94"/>
  </cols>
  <sheetData>
    <row r="2" spans="1:9" x14ac:dyDescent="0.25">
      <c r="A2" s="170" t="s">
        <v>57</v>
      </c>
      <c r="B2" s="158"/>
      <c r="C2" s="158"/>
      <c r="D2" s="158"/>
      <c r="E2" s="170" t="s">
        <v>57</v>
      </c>
      <c r="H2" s="159"/>
    </row>
    <row r="3" spans="1:9" x14ac:dyDescent="0.25">
      <c r="B3" s="158"/>
      <c r="C3" s="158"/>
      <c r="D3" s="158"/>
      <c r="G3" s="158"/>
      <c r="H3" s="159"/>
    </row>
    <row r="4" spans="1:9" x14ac:dyDescent="0.25">
      <c r="A4" s="94" t="s">
        <v>5</v>
      </c>
      <c r="E4" s="94" t="s">
        <v>14</v>
      </c>
    </row>
    <row r="5" spans="1:9" ht="36" x14ac:dyDescent="0.25">
      <c r="A5" s="95"/>
      <c r="B5" s="115" t="s">
        <v>45</v>
      </c>
      <c r="C5" s="115" t="s">
        <v>46</v>
      </c>
      <c r="D5" s="160"/>
      <c r="E5" s="151"/>
      <c r="F5" s="115" t="s">
        <v>45</v>
      </c>
      <c r="G5" s="115" t="s">
        <v>46</v>
      </c>
    </row>
    <row r="6" spans="1:9" ht="43.5" customHeight="1" x14ac:dyDescent="0.25">
      <c r="A6" s="96" t="s">
        <v>6</v>
      </c>
      <c r="B6" s="98">
        <v>396.8</v>
      </c>
      <c r="C6" s="99"/>
      <c r="E6" s="96" t="s">
        <v>6</v>
      </c>
      <c r="F6" s="98">
        <v>432.2</v>
      </c>
      <c r="G6" s="97"/>
    </row>
    <row r="7" spans="1:9" ht="24" x14ac:dyDescent="0.25">
      <c r="A7" s="96" t="s">
        <v>7</v>
      </c>
      <c r="B7" s="98">
        <v>436.6</v>
      </c>
      <c r="C7" s="99"/>
      <c r="E7" s="96" t="s">
        <v>7</v>
      </c>
      <c r="F7" s="98">
        <v>464.4</v>
      </c>
      <c r="G7" s="97"/>
    </row>
    <row r="8" spans="1:9" ht="24" x14ac:dyDescent="0.25">
      <c r="A8" s="96" t="s">
        <v>8</v>
      </c>
      <c r="B8" s="98">
        <v>446.1</v>
      </c>
      <c r="C8" s="99"/>
      <c r="E8" s="96" t="s">
        <v>8</v>
      </c>
      <c r="F8" s="98">
        <v>463.8</v>
      </c>
      <c r="G8" s="97"/>
    </row>
    <row r="9" spans="1:9" ht="24" x14ac:dyDescent="0.25">
      <c r="A9" s="96" t="s">
        <v>9</v>
      </c>
      <c r="B9" s="98">
        <v>420.7</v>
      </c>
      <c r="C9" s="99"/>
      <c r="E9" s="96" t="s">
        <v>9</v>
      </c>
      <c r="F9" s="98">
        <v>429</v>
      </c>
      <c r="G9" s="97"/>
    </row>
    <row r="10" spans="1:9" ht="24" x14ac:dyDescent="0.25">
      <c r="A10" s="96" t="s">
        <v>10</v>
      </c>
      <c r="B10" s="98">
        <v>389.6</v>
      </c>
      <c r="C10" s="97">
        <f>B10/B6*100</f>
        <v>98.185483870967744</v>
      </c>
      <c r="E10" s="96" t="s">
        <v>10</v>
      </c>
      <c r="F10" s="98">
        <v>416.7</v>
      </c>
      <c r="G10" s="97">
        <f>F10/F6*100</f>
        <v>96.413697362332258</v>
      </c>
    </row>
    <row r="11" spans="1:9" ht="24" x14ac:dyDescent="0.25">
      <c r="A11" s="96" t="s">
        <v>11</v>
      </c>
      <c r="B11" s="98">
        <v>392.7</v>
      </c>
      <c r="C11" s="97">
        <f>B11/B7*100</f>
        <v>89.945029775538245</v>
      </c>
      <c r="E11" s="96" t="s">
        <v>11</v>
      </c>
      <c r="F11" s="98">
        <v>428.9</v>
      </c>
      <c r="G11" s="97">
        <f>F11/F7*100</f>
        <v>92.355727820844109</v>
      </c>
    </row>
    <row r="12" spans="1:9" ht="24" x14ac:dyDescent="0.25">
      <c r="A12" s="96" t="s">
        <v>12</v>
      </c>
      <c r="B12" s="98">
        <v>409.3</v>
      </c>
      <c r="C12" s="97">
        <f>B12/B8*100</f>
        <v>91.750728536202644</v>
      </c>
      <c r="E12" s="96" t="s">
        <v>12</v>
      </c>
      <c r="F12" s="98">
        <v>454</v>
      </c>
      <c r="G12" s="97">
        <f>F12/F8*100</f>
        <v>97.887020267356618</v>
      </c>
    </row>
    <row r="13" spans="1:9" ht="24" x14ac:dyDescent="0.25">
      <c r="A13" s="96" t="s">
        <v>13</v>
      </c>
      <c r="B13" s="98">
        <v>407.3</v>
      </c>
      <c r="C13" s="97">
        <f>B13/B9*100</f>
        <v>96.814832422153557</v>
      </c>
      <c r="D13" s="161"/>
      <c r="E13" s="96" t="s">
        <v>13</v>
      </c>
      <c r="F13" s="98">
        <v>438.3</v>
      </c>
      <c r="G13" s="97">
        <f>F13/F9*100</f>
        <v>102.16783216783216</v>
      </c>
    </row>
    <row r="14" spans="1:9" x14ac:dyDescent="0.25">
      <c r="B14" s="162"/>
      <c r="C14" s="163"/>
      <c r="D14" s="161"/>
    </row>
    <row r="15" spans="1:9" x14ac:dyDescent="0.25">
      <c r="D15" s="158"/>
      <c r="F15" s="164"/>
    </row>
    <row r="16" spans="1:9" x14ac:dyDescent="0.25">
      <c r="E16" s="164"/>
      <c r="F16" s="164"/>
      <c r="G16" s="164"/>
      <c r="H16" s="164"/>
      <c r="I16" s="164"/>
    </row>
    <row r="18" spans="4:9" x14ac:dyDescent="0.25">
      <c r="H18" s="168"/>
      <c r="I18" s="168"/>
    </row>
    <row r="19" spans="4:9" x14ac:dyDescent="0.2">
      <c r="D19" s="169"/>
      <c r="H19" s="43"/>
      <c r="I19" s="43"/>
    </row>
    <row r="20" spans="4:9" x14ac:dyDescent="0.2">
      <c r="H20" s="43"/>
      <c r="I20" s="43"/>
    </row>
    <row r="21" spans="4:9" x14ac:dyDescent="0.2">
      <c r="G21" s="167"/>
    </row>
    <row r="22" spans="4:9" x14ac:dyDescent="0.2">
      <c r="G22" s="167"/>
    </row>
    <row r="23" spans="4:9" x14ac:dyDescent="0.2">
      <c r="G23" s="167"/>
    </row>
    <row r="24" spans="4:9" x14ac:dyDescent="0.2">
      <c r="D24" s="164"/>
      <c r="G24" s="167"/>
    </row>
    <row r="25" spans="4:9" x14ac:dyDescent="0.2">
      <c r="D25" s="164"/>
      <c r="G25" s="167"/>
    </row>
    <row r="26" spans="4:9" x14ac:dyDescent="0.2">
      <c r="D26" s="164"/>
      <c r="G26" s="167"/>
    </row>
    <row r="27" spans="4:9" x14ac:dyDescent="0.2">
      <c r="D27" s="164"/>
      <c r="G27" s="167"/>
    </row>
    <row r="28" spans="4:9" x14ac:dyDescent="0.2">
      <c r="G28" s="167"/>
    </row>
  </sheetData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F9"/>
    </sheetView>
  </sheetViews>
  <sheetFormatPr defaultRowHeight="15" x14ac:dyDescent="0.25"/>
  <cols>
    <col min="2" max="2" width="9.7109375" bestFit="1" customWidth="1"/>
    <col min="3" max="6" width="10.5703125" bestFit="1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202" t="s">
        <v>80</v>
      </c>
      <c r="B2" s="6"/>
      <c r="C2" s="6"/>
      <c r="D2" s="6"/>
      <c r="E2" s="6"/>
      <c r="F2" s="6"/>
    </row>
    <row r="3" spans="1:6" x14ac:dyDescent="0.25">
      <c r="A3" s="6"/>
      <c r="B3" s="6"/>
      <c r="C3" s="204"/>
      <c r="D3" s="6"/>
      <c r="E3" s="6"/>
      <c r="F3" s="6"/>
    </row>
    <row r="4" spans="1:6" x14ac:dyDescent="0.25">
      <c r="A4" s="118"/>
      <c r="B4" s="118" t="s">
        <v>15</v>
      </c>
      <c r="C4" s="118" t="s">
        <v>16</v>
      </c>
      <c r="D4" s="118" t="s">
        <v>17</v>
      </c>
      <c r="E4" s="118" t="s">
        <v>18</v>
      </c>
      <c r="F4" s="118" t="s">
        <v>78</v>
      </c>
    </row>
    <row r="5" spans="1:6" x14ac:dyDescent="0.25">
      <c r="A5" s="118" t="s">
        <v>38</v>
      </c>
      <c r="B5" s="119">
        <v>1.513373649848061</v>
      </c>
      <c r="C5" s="119">
        <v>5.3322898388897748</v>
      </c>
      <c r="D5" s="119">
        <v>7.6075843479877312</v>
      </c>
      <c r="E5" s="119">
        <v>10.606735850257847</v>
      </c>
      <c r="F5" s="119">
        <v>5.3506869125090377</v>
      </c>
    </row>
    <row r="6" spans="1:6" x14ac:dyDescent="0.25">
      <c r="A6" s="118" t="s">
        <v>81</v>
      </c>
      <c r="B6" s="119">
        <v>36.278845864548551</v>
      </c>
      <c r="C6" s="119">
        <v>24.113195884511086</v>
      </c>
      <c r="D6" s="119">
        <v>29.528766613997583</v>
      </c>
      <c r="E6" s="119">
        <v>30.502323804673075</v>
      </c>
      <c r="F6" s="119">
        <v>26.405182463440909</v>
      </c>
    </row>
    <row r="7" spans="1:6" x14ac:dyDescent="0.25">
      <c r="A7" s="118" t="s">
        <v>82</v>
      </c>
      <c r="B7" s="119">
        <v>24.587056593555374</v>
      </c>
      <c r="C7" s="119">
        <v>27.473979103525281</v>
      </c>
      <c r="D7" s="119">
        <v>22.325494934473465</v>
      </c>
      <c r="E7" s="119">
        <v>13.688164512637677</v>
      </c>
      <c r="F7" s="119">
        <v>25.912317204539082</v>
      </c>
    </row>
    <row r="8" spans="1:6" x14ac:dyDescent="0.25">
      <c r="A8" s="118" t="s">
        <v>83</v>
      </c>
      <c r="B8" s="119">
        <v>19.493335740289435</v>
      </c>
      <c r="C8" s="119">
        <v>23.314125059818153</v>
      </c>
      <c r="D8" s="119">
        <v>18.263779161632122</v>
      </c>
      <c r="E8" s="119">
        <v>22.378557331126249</v>
      </c>
      <c r="F8" s="119">
        <v>22.389953812327533</v>
      </c>
    </row>
    <row r="9" spans="1:6" x14ac:dyDescent="0.25">
      <c r="A9" s="118" t="s">
        <v>39</v>
      </c>
      <c r="B9" s="119">
        <v>15.079579986160002</v>
      </c>
      <c r="C9" s="119">
        <v>16.429055670760885</v>
      </c>
      <c r="D9" s="119">
        <v>20.099451621897945</v>
      </c>
      <c r="E9" s="119">
        <v>19.71732348634367</v>
      </c>
      <c r="F9" s="119">
        <v>16.745613646760223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>
      <selection activeCell="D14" sqref="D14"/>
    </sheetView>
  </sheetViews>
  <sheetFormatPr defaultRowHeight="15" x14ac:dyDescent="0.25"/>
  <cols>
    <col min="7" max="7" width="9.140625" customWidth="1"/>
  </cols>
  <sheetData>
    <row r="2" spans="1:8" x14ac:dyDescent="0.25">
      <c r="A2" s="205" t="s">
        <v>84</v>
      </c>
      <c r="B2" s="6"/>
      <c r="C2" s="6"/>
      <c r="D2" s="6"/>
      <c r="E2" s="6"/>
      <c r="F2" s="6"/>
    </row>
    <row r="3" spans="1:8" x14ac:dyDescent="0.25">
      <c r="A3" s="6"/>
      <c r="B3" s="6"/>
      <c r="C3" s="6"/>
      <c r="D3" s="6"/>
      <c r="E3" s="6"/>
      <c r="F3" s="6"/>
    </row>
    <row r="4" spans="1:8" x14ac:dyDescent="0.25">
      <c r="A4" s="118"/>
      <c r="B4" s="118" t="s">
        <v>15</v>
      </c>
      <c r="C4" s="118" t="s">
        <v>16</v>
      </c>
      <c r="D4" s="118" t="s">
        <v>17</v>
      </c>
      <c r="E4" s="118" t="s">
        <v>18</v>
      </c>
      <c r="F4" s="118" t="s">
        <v>78</v>
      </c>
    </row>
    <row r="5" spans="1:8" x14ac:dyDescent="0.25">
      <c r="A5" s="118" t="s">
        <v>85</v>
      </c>
      <c r="B5" s="119">
        <v>0.74918762787339033</v>
      </c>
      <c r="C5" s="119">
        <v>2.4425502218234385</v>
      </c>
      <c r="D5" s="119">
        <v>2.7276951672862455</v>
      </c>
      <c r="E5" s="118">
        <v>0</v>
      </c>
      <c r="F5" s="119">
        <v>2.1160429701333965</v>
      </c>
    </row>
    <row r="6" spans="1:8" x14ac:dyDescent="0.25">
      <c r="A6" s="118" t="s">
        <v>86</v>
      </c>
      <c r="B6" s="119">
        <v>19.117824046214949</v>
      </c>
      <c r="C6" s="119">
        <v>14.357210507950748</v>
      </c>
      <c r="D6" s="119">
        <v>8.6988847583643132</v>
      </c>
      <c r="E6" s="119">
        <v>1.9802610633556192</v>
      </c>
      <c r="F6" s="119">
        <v>13.774938023846062</v>
      </c>
      <c r="H6" s="5"/>
    </row>
    <row r="7" spans="1:8" x14ac:dyDescent="0.25">
      <c r="A7" s="118" t="s">
        <v>87</v>
      </c>
      <c r="B7" s="119">
        <v>7.819833915031893</v>
      </c>
      <c r="C7" s="119">
        <v>6.1442600069787146</v>
      </c>
      <c r="D7" s="119">
        <v>1.0362453531598512</v>
      </c>
      <c r="E7" s="119">
        <v>4.552690226042662</v>
      </c>
      <c r="F7" s="119">
        <v>5.8523196789044976</v>
      </c>
      <c r="H7" s="5"/>
    </row>
    <row r="8" spans="1:8" x14ac:dyDescent="0.25">
      <c r="A8" s="118" t="s">
        <v>88</v>
      </c>
      <c r="B8" s="119">
        <v>72.313154410879761</v>
      </c>
      <c r="C8" s="119">
        <v>77.055979263247096</v>
      </c>
      <c r="D8" s="119">
        <v>87.537174721189587</v>
      </c>
      <c r="E8" s="119">
        <v>93.467048710601716</v>
      </c>
      <c r="F8" s="119">
        <v>78.256699327116038</v>
      </c>
      <c r="H8" s="5"/>
    </row>
    <row r="9" spans="1:8" x14ac:dyDescent="0.25">
      <c r="A9" s="6"/>
      <c r="B9" s="6"/>
      <c r="C9" s="6"/>
      <c r="D9" s="6"/>
      <c r="E9" s="6"/>
      <c r="F9" s="6"/>
      <c r="H9" s="5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F30" sqref="F30"/>
    </sheetView>
  </sheetViews>
  <sheetFormatPr defaultRowHeight="15" x14ac:dyDescent="0.25"/>
  <cols>
    <col min="1" max="1" width="37" customWidth="1"/>
    <col min="3" max="7" width="11.42578125" bestFit="1" customWidth="1"/>
  </cols>
  <sheetData>
    <row r="1" spans="1:10" x14ac:dyDescent="0.25">
      <c r="A1" s="8"/>
      <c r="E1" s="7"/>
      <c r="F1" s="7"/>
      <c r="G1" s="7"/>
      <c r="H1" s="7"/>
      <c r="I1" s="7"/>
      <c r="J1" s="7"/>
    </row>
    <row r="2" spans="1:10" x14ac:dyDescent="0.25">
      <c r="A2" s="202" t="s">
        <v>73</v>
      </c>
      <c r="B2" s="6"/>
      <c r="C2" s="6"/>
      <c r="D2" s="6"/>
      <c r="E2" s="6"/>
      <c r="F2" s="6"/>
    </row>
    <row r="3" spans="1:10" x14ac:dyDescent="0.25">
      <c r="A3" s="6"/>
      <c r="B3" s="138"/>
      <c r="C3" s="138"/>
      <c r="D3" s="138"/>
      <c r="E3" s="6"/>
      <c r="F3" s="6"/>
    </row>
    <row r="4" spans="1:10" x14ac:dyDescent="0.25">
      <c r="A4" s="118"/>
      <c r="B4" s="151" t="s">
        <v>15</v>
      </c>
      <c r="C4" s="151" t="s">
        <v>16</v>
      </c>
      <c r="D4" s="151" t="s">
        <v>17</v>
      </c>
      <c r="E4" s="151" t="s">
        <v>18</v>
      </c>
      <c r="F4" s="6"/>
    </row>
    <row r="5" spans="1:10" x14ac:dyDescent="0.25">
      <c r="A5" s="137" t="s">
        <v>19</v>
      </c>
      <c r="B5" s="119">
        <v>60.6</v>
      </c>
      <c r="C5" s="119">
        <v>60.7</v>
      </c>
      <c r="D5" s="119">
        <v>34.4</v>
      </c>
      <c r="E5" s="118">
        <v>12.8</v>
      </c>
      <c r="F5" s="6"/>
    </row>
    <row r="6" spans="1:10" x14ac:dyDescent="0.25">
      <c r="A6" s="137" t="s">
        <v>20</v>
      </c>
      <c r="B6" s="119">
        <v>28.4</v>
      </c>
      <c r="C6" s="119">
        <v>25.6</v>
      </c>
      <c r="D6" s="119">
        <v>24</v>
      </c>
      <c r="E6" s="118">
        <v>40.5</v>
      </c>
      <c r="F6" s="138"/>
      <c r="G6" s="16"/>
      <c r="H6" s="16"/>
      <c r="I6" s="16"/>
      <c r="J6" s="16"/>
    </row>
    <row r="7" spans="1:10" x14ac:dyDescent="0.25">
      <c r="A7" s="137" t="s">
        <v>21</v>
      </c>
      <c r="B7" s="119">
        <v>25.5</v>
      </c>
      <c r="C7" s="119">
        <v>30.4</v>
      </c>
      <c r="D7" s="119">
        <v>44.8</v>
      </c>
      <c r="E7" s="118">
        <v>48</v>
      </c>
      <c r="F7" s="6"/>
      <c r="G7" s="6"/>
      <c r="I7" s="6"/>
      <c r="J7" s="6"/>
    </row>
    <row r="8" spans="1:10" x14ac:dyDescent="0.25">
      <c r="A8" s="137" t="s">
        <v>22</v>
      </c>
      <c r="B8" s="119">
        <v>8</v>
      </c>
      <c r="C8" s="119">
        <v>6.8</v>
      </c>
      <c r="D8" s="119">
        <v>9.6</v>
      </c>
      <c r="E8" s="119">
        <v>28.6</v>
      </c>
      <c r="F8" s="7"/>
      <c r="G8" s="7"/>
    </row>
    <row r="9" spans="1:10" x14ac:dyDescent="0.25">
      <c r="A9" s="6"/>
      <c r="B9" s="6"/>
      <c r="C9" s="6"/>
      <c r="D9" s="6"/>
      <c r="E9" s="6"/>
      <c r="F9" s="7"/>
      <c r="G9" s="7"/>
    </row>
    <row r="11" spans="1:10" x14ac:dyDescent="0.25">
      <c r="A11" s="29"/>
      <c r="B11" s="46"/>
      <c r="C11" s="46"/>
      <c r="D11" s="46"/>
      <c r="E11" s="46"/>
      <c r="F11" s="46"/>
      <c r="G11" s="46"/>
    </row>
    <row r="14" spans="1:10" x14ac:dyDescent="0.25">
      <c r="H14" s="29"/>
      <c r="I14" s="3"/>
    </row>
    <row r="15" spans="1:10" x14ac:dyDescent="0.25">
      <c r="H15" s="39"/>
      <c r="I15" s="3"/>
    </row>
    <row r="16" spans="1:10" x14ac:dyDescent="0.25">
      <c r="B16" s="38"/>
      <c r="C16" s="38"/>
      <c r="D16" s="38"/>
      <c r="E16" s="38"/>
      <c r="H16" s="40"/>
      <c r="I16" s="3"/>
    </row>
    <row r="17" spans="2:9" x14ac:dyDescent="0.25">
      <c r="B17" s="5"/>
      <c r="C17" s="5"/>
      <c r="D17" s="5"/>
      <c r="E17" s="5"/>
      <c r="F17" s="5"/>
      <c r="H17" s="41"/>
      <c r="I17" s="3"/>
    </row>
    <row r="18" spans="2:9" x14ac:dyDescent="0.25">
      <c r="C18" s="38"/>
      <c r="D18" s="38"/>
      <c r="H18" s="40"/>
      <c r="I18" s="3"/>
    </row>
    <row r="19" spans="2:9" x14ac:dyDescent="0.25">
      <c r="H19" s="40"/>
      <c r="I19" s="3"/>
    </row>
    <row r="20" spans="2:9" x14ac:dyDescent="0.25">
      <c r="H20" s="29"/>
      <c r="I20" s="3"/>
    </row>
    <row r="21" spans="2:9" x14ac:dyDescent="0.25">
      <c r="H21" s="29"/>
      <c r="I21" s="3"/>
    </row>
    <row r="22" spans="2:9" x14ac:dyDescent="0.25">
      <c r="B22" s="38"/>
      <c r="C22" s="38"/>
      <c r="D22" s="38"/>
      <c r="E22" s="38"/>
      <c r="F22" s="38"/>
      <c r="H22" s="39"/>
      <c r="I22" s="3"/>
    </row>
    <row r="23" spans="2:9" x14ac:dyDescent="0.25">
      <c r="B23" s="5"/>
      <c r="C23" s="5"/>
      <c r="D23" s="5"/>
      <c r="E23" s="5"/>
      <c r="F23" s="5"/>
      <c r="H23" s="40"/>
      <c r="I23" s="3"/>
    </row>
    <row r="24" spans="2:9" x14ac:dyDescent="0.25">
      <c r="B24" s="38"/>
      <c r="D24" s="38"/>
      <c r="H24" s="41"/>
      <c r="I24" s="3"/>
    </row>
    <row r="25" spans="2:9" x14ac:dyDescent="0.25">
      <c r="H25" s="40"/>
      <c r="I25" s="3"/>
    </row>
    <row r="26" spans="2:9" x14ac:dyDescent="0.25">
      <c r="H26" s="40"/>
      <c r="I26" s="3"/>
    </row>
    <row r="27" spans="2:9" x14ac:dyDescent="0.25">
      <c r="H27" s="29"/>
      <c r="I27" s="3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F28" sqref="F28"/>
    </sheetView>
  </sheetViews>
  <sheetFormatPr defaultRowHeight="15" x14ac:dyDescent="0.25"/>
  <cols>
    <col min="1" max="1" width="37" customWidth="1"/>
    <col min="3" max="7" width="11.42578125" bestFit="1" customWidth="1"/>
  </cols>
  <sheetData>
    <row r="1" spans="1:13" x14ac:dyDescent="0.25">
      <c r="A1" s="8"/>
      <c r="E1" s="7"/>
      <c r="F1" s="7"/>
      <c r="G1" s="7"/>
      <c r="H1" s="7"/>
      <c r="I1" s="7"/>
      <c r="J1" s="7"/>
    </row>
    <row r="2" spans="1:13" x14ac:dyDescent="0.25">
      <c r="A2" s="202" t="s">
        <v>72</v>
      </c>
      <c r="B2" s="6"/>
      <c r="C2" s="6"/>
      <c r="D2" s="6"/>
      <c r="E2" s="7"/>
      <c r="F2" s="7"/>
      <c r="G2" s="7"/>
      <c r="H2" s="7"/>
      <c r="I2" s="7"/>
      <c r="J2" s="7"/>
    </row>
    <row r="3" spans="1:13" x14ac:dyDescent="0.25">
      <c r="A3" s="136"/>
      <c r="B3" s="212" t="s">
        <v>5</v>
      </c>
      <c r="C3" s="212"/>
      <c r="D3" s="212"/>
      <c r="E3" s="212"/>
      <c r="F3" s="212" t="s">
        <v>14</v>
      </c>
      <c r="G3" s="212"/>
      <c r="H3" s="212"/>
      <c r="I3" s="212"/>
      <c r="K3" s="16"/>
      <c r="L3" s="67"/>
      <c r="M3" s="67"/>
    </row>
    <row r="4" spans="1:13" x14ac:dyDescent="0.25">
      <c r="A4" s="136"/>
      <c r="B4" s="151" t="s">
        <v>15</v>
      </c>
      <c r="C4" s="151" t="s">
        <v>16</v>
      </c>
      <c r="D4" s="151" t="s">
        <v>17</v>
      </c>
      <c r="E4" s="151" t="s">
        <v>18</v>
      </c>
      <c r="F4" s="151" t="s">
        <v>15</v>
      </c>
      <c r="G4" s="151" t="s">
        <v>16</v>
      </c>
      <c r="H4" s="151" t="s">
        <v>17</v>
      </c>
      <c r="I4" s="151" t="s">
        <v>18</v>
      </c>
    </row>
    <row r="5" spans="1:13" x14ac:dyDescent="0.25">
      <c r="A5" s="137" t="s">
        <v>19</v>
      </c>
      <c r="B5" s="119">
        <v>52.7</v>
      </c>
      <c r="C5" s="119">
        <v>55</v>
      </c>
      <c r="D5" s="119">
        <v>33.799999999999997</v>
      </c>
      <c r="E5" s="119">
        <v>15.4</v>
      </c>
      <c r="F5" s="119">
        <v>69.7</v>
      </c>
      <c r="G5" s="119">
        <v>69.2</v>
      </c>
      <c r="H5" s="119">
        <v>35.6</v>
      </c>
      <c r="I5" s="119">
        <v>9.9</v>
      </c>
    </row>
    <row r="6" spans="1:13" x14ac:dyDescent="0.25">
      <c r="A6" s="137" t="s">
        <v>20</v>
      </c>
      <c r="B6" s="119">
        <v>39.700000000000003</v>
      </c>
      <c r="C6" s="119">
        <v>33</v>
      </c>
      <c r="D6" s="119">
        <v>20.399999999999999</v>
      </c>
      <c r="E6" s="119">
        <v>51.8</v>
      </c>
      <c r="F6" s="119">
        <v>15.2</v>
      </c>
      <c r="G6" s="119">
        <v>14.2</v>
      </c>
      <c r="H6" s="119">
        <v>30.9</v>
      </c>
      <c r="I6" s="119">
        <v>27.4</v>
      </c>
    </row>
    <row r="7" spans="1:13" x14ac:dyDescent="0.25">
      <c r="A7" s="137" t="s">
        <v>21</v>
      </c>
      <c r="B7" s="119">
        <v>30</v>
      </c>
      <c r="C7" s="119">
        <v>36.700000000000003</v>
      </c>
      <c r="D7" s="119">
        <v>52.3</v>
      </c>
      <c r="E7" s="119">
        <v>51.4</v>
      </c>
      <c r="F7" s="119">
        <v>20.399999999999999</v>
      </c>
      <c r="G7" s="119">
        <v>20.7</v>
      </c>
      <c r="H7" s="119">
        <v>30.5</v>
      </c>
      <c r="I7" s="119">
        <v>44</v>
      </c>
    </row>
    <row r="8" spans="1:13" x14ac:dyDescent="0.25">
      <c r="A8" s="137" t="s">
        <v>22</v>
      </c>
      <c r="B8" s="119">
        <v>8.8000000000000007</v>
      </c>
      <c r="C8" s="119">
        <v>6</v>
      </c>
      <c r="D8" s="119">
        <v>7.3</v>
      </c>
      <c r="E8" s="119">
        <v>27.2</v>
      </c>
      <c r="F8" s="119">
        <v>7.1</v>
      </c>
      <c r="G8" s="119">
        <v>8</v>
      </c>
      <c r="H8" s="119">
        <v>14</v>
      </c>
      <c r="I8" s="119">
        <v>30.2</v>
      </c>
    </row>
    <row r="9" spans="1:13" x14ac:dyDescent="0.25">
      <c r="A9" s="8"/>
      <c r="C9" s="7"/>
      <c r="D9" s="7"/>
      <c r="F9" s="7"/>
      <c r="G9" s="7"/>
      <c r="H9" s="7"/>
    </row>
    <row r="10" spans="1:13" x14ac:dyDescent="0.25">
      <c r="A10" s="9"/>
    </row>
    <row r="11" spans="1:13" x14ac:dyDescent="0.25">
      <c r="A11" s="9"/>
    </row>
    <row r="13" spans="1:13" x14ac:dyDescent="0.25">
      <c r="A13" t="s">
        <v>29</v>
      </c>
    </row>
    <row r="29" spans="2:9" x14ac:dyDescent="0.25">
      <c r="H29" s="29"/>
      <c r="I29" s="3"/>
    </row>
    <row r="30" spans="2:9" x14ac:dyDescent="0.25">
      <c r="H30" s="39"/>
      <c r="I30" s="3"/>
    </row>
    <row r="31" spans="2:9" x14ac:dyDescent="0.25">
      <c r="B31" s="38"/>
      <c r="C31" s="38"/>
      <c r="D31" s="38"/>
      <c r="E31" s="38"/>
      <c r="H31" s="40"/>
      <c r="I31" s="3"/>
    </row>
    <row r="32" spans="2:9" x14ac:dyDescent="0.25">
      <c r="B32" s="5"/>
      <c r="C32" s="5"/>
      <c r="D32" s="5"/>
      <c r="E32" s="5"/>
      <c r="F32" s="5"/>
      <c r="H32" s="41"/>
      <c r="I32" s="3"/>
    </row>
    <row r="33" spans="2:9" x14ac:dyDescent="0.25">
      <c r="C33" s="38"/>
      <c r="D33" s="38"/>
      <c r="H33" s="40"/>
      <c r="I33" s="3"/>
    </row>
    <row r="34" spans="2:9" x14ac:dyDescent="0.25">
      <c r="H34" s="40"/>
      <c r="I34" s="3"/>
    </row>
    <row r="35" spans="2:9" x14ac:dyDescent="0.25">
      <c r="H35" s="29"/>
      <c r="I35" s="3"/>
    </row>
    <row r="36" spans="2:9" x14ac:dyDescent="0.25">
      <c r="H36" s="29"/>
      <c r="I36" s="3"/>
    </row>
    <row r="37" spans="2:9" x14ac:dyDescent="0.25">
      <c r="B37" s="38"/>
      <c r="C37" s="38"/>
      <c r="D37" s="38"/>
      <c r="E37" s="38"/>
      <c r="F37" s="38"/>
      <c r="H37" s="39"/>
      <c r="I37" s="3"/>
    </row>
    <row r="38" spans="2:9" x14ac:dyDescent="0.25">
      <c r="B38" s="5"/>
      <c r="C38" s="5"/>
      <c r="D38" s="5"/>
      <c r="E38" s="5"/>
      <c r="F38" s="5"/>
      <c r="H38" s="40"/>
      <c r="I38" s="3"/>
    </row>
    <row r="39" spans="2:9" x14ac:dyDescent="0.25">
      <c r="B39" s="38"/>
      <c r="D39" s="38"/>
      <c r="H39" s="41"/>
      <c r="I39" s="3"/>
    </row>
    <row r="40" spans="2:9" x14ac:dyDescent="0.25">
      <c r="H40" s="40"/>
      <c r="I40" s="3"/>
    </row>
    <row r="41" spans="2:9" x14ac:dyDescent="0.25">
      <c r="H41" s="40"/>
      <c r="I41" s="3"/>
    </row>
    <row r="42" spans="2:9" x14ac:dyDescent="0.25">
      <c r="H42" s="29"/>
      <c r="I42" s="3"/>
    </row>
  </sheetData>
  <mergeCells count="2">
    <mergeCell ref="B3:E3"/>
    <mergeCell ref="F3:I3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H8" sqref="H8"/>
    </sheetView>
  </sheetViews>
  <sheetFormatPr defaultRowHeight="15" x14ac:dyDescent="0.25"/>
  <cols>
    <col min="1" max="1" width="36.140625" customWidth="1"/>
    <col min="2" max="2" width="11.42578125" bestFit="1" customWidth="1"/>
    <col min="6" max="6" width="9.140625" customWidth="1"/>
  </cols>
  <sheetData>
    <row r="1" spans="1:6" x14ac:dyDescent="0.25">
      <c r="A1" s="67"/>
      <c r="B1" s="67"/>
      <c r="C1" s="92"/>
      <c r="D1" s="92"/>
      <c r="E1" s="92"/>
      <c r="F1" s="92"/>
    </row>
    <row r="2" spans="1:6" x14ac:dyDescent="0.25">
      <c r="A2" s="170" t="s">
        <v>70</v>
      </c>
      <c r="B2" s="6"/>
      <c r="C2" s="7"/>
      <c r="D2" s="7"/>
      <c r="E2" s="5"/>
      <c r="F2" s="5"/>
    </row>
    <row r="3" spans="1:6" x14ac:dyDescent="0.25">
      <c r="A3" s="135"/>
      <c r="B3" s="6"/>
      <c r="C3" s="6"/>
      <c r="D3" s="6"/>
    </row>
    <row r="4" spans="1:6" x14ac:dyDescent="0.25">
      <c r="A4" s="118"/>
      <c r="B4" s="118"/>
      <c r="C4" s="118" t="s">
        <v>5</v>
      </c>
      <c r="D4" s="118" t="s">
        <v>14</v>
      </c>
    </row>
    <row r="5" spans="1:6" x14ac:dyDescent="0.25">
      <c r="A5" s="218" t="s">
        <v>19</v>
      </c>
      <c r="B5" s="118" t="s">
        <v>15</v>
      </c>
      <c r="C5" s="118">
        <v>46.8</v>
      </c>
      <c r="D5" s="118">
        <v>53.2</v>
      </c>
    </row>
    <row r="6" spans="1:6" x14ac:dyDescent="0.25">
      <c r="A6" s="218"/>
      <c r="B6" s="118" t="s">
        <v>16</v>
      </c>
      <c r="C6" s="119">
        <v>54.889071487263763</v>
      </c>
      <c r="D6" s="119">
        <v>45.110928512736237</v>
      </c>
    </row>
    <row r="7" spans="1:6" x14ac:dyDescent="0.25">
      <c r="A7" s="218"/>
      <c r="B7" s="118" t="s">
        <v>17</v>
      </c>
      <c r="C7" s="119">
        <v>64.400000000000006</v>
      </c>
      <c r="D7" s="119">
        <v>35.6</v>
      </c>
    </row>
    <row r="8" spans="1:6" x14ac:dyDescent="0.25">
      <c r="A8" s="218"/>
      <c r="B8" s="118" t="s">
        <v>18</v>
      </c>
      <c r="C8" s="118">
        <v>64.5</v>
      </c>
      <c r="D8" s="118">
        <v>35.5</v>
      </c>
    </row>
    <row r="9" spans="1:6" x14ac:dyDescent="0.25">
      <c r="A9" s="218" t="s">
        <v>20</v>
      </c>
      <c r="B9" s="118" t="s">
        <v>15</v>
      </c>
      <c r="C9" s="119">
        <v>75.2</v>
      </c>
      <c r="D9" s="119">
        <v>24.8</v>
      </c>
    </row>
    <row r="10" spans="1:6" x14ac:dyDescent="0.25">
      <c r="A10" s="218"/>
      <c r="B10" s="118" t="s">
        <v>16</v>
      </c>
      <c r="C10" s="119">
        <v>78.167641325536081</v>
      </c>
      <c r="D10" s="119">
        <v>21.832358674463936</v>
      </c>
    </row>
    <row r="11" spans="1:6" x14ac:dyDescent="0.25">
      <c r="A11" s="218"/>
      <c r="B11" s="118" t="s">
        <v>17</v>
      </c>
      <c r="C11" s="119">
        <v>55.7</v>
      </c>
      <c r="D11" s="119">
        <v>44.3</v>
      </c>
    </row>
    <row r="12" spans="1:6" x14ac:dyDescent="0.25">
      <c r="A12" s="218"/>
      <c r="B12" s="118" t="s">
        <v>18</v>
      </c>
      <c r="C12" s="119">
        <v>68.900000000000006</v>
      </c>
      <c r="D12" s="119">
        <v>31.1</v>
      </c>
    </row>
    <row r="13" spans="1:6" x14ac:dyDescent="0.25">
      <c r="A13" s="218" t="s">
        <v>21</v>
      </c>
      <c r="B13" s="118" t="s">
        <v>15</v>
      </c>
      <c r="C13" s="119">
        <v>63.1</v>
      </c>
      <c r="D13" s="119">
        <v>36.9</v>
      </c>
    </row>
    <row r="14" spans="1:6" x14ac:dyDescent="0.25">
      <c r="A14" s="218"/>
      <c r="B14" s="130" t="s">
        <v>16</v>
      </c>
      <c r="C14" s="131">
        <v>73.070607553366173</v>
      </c>
      <c r="D14" s="131">
        <v>26.929392446633827</v>
      </c>
    </row>
    <row r="15" spans="1:6" x14ac:dyDescent="0.25">
      <c r="A15" s="218"/>
      <c r="B15" s="130" t="s">
        <v>17</v>
      </c>
      <c r="C15" s="130">
        <v>76.5</v>
      </c>
      <c r="D15" s="130">
        <v>23.5</v>
      </c>
    </row>
    <row r="16" spans="1:6" x14ac:dyDescent="0.25">
      <c r="A16" s="218"/>
      <c r="B16" s="130" t="s">
        <v>18</v>
      </c>
      <c r="C16" s="130">
        <v>57.8</v>
      </c>
      <c r="D16" s="130">
        <v>42.2</v>
      </c>
    </row>
    <row r="17" spans="1:4" x14ac:dyDescent="0.25">
      <c r="A17" s="218" t="s">
        <v>22</v>
      </c>
      <c r="B17" s="130" t="s">
        <v>15</v>
      </c>
      <c r="C17" s="131">
        <v>59</v>
      </c>
      <c r="D17" s="131">
        <v>41</v>
      </c>
    </row>
    <row r="18" spans="1:4" x14ac:dyDescent="0.25">
      <c r="A18" s="218"/>
      <c r="B18" s="118" t="s">
        <v>16</v>
      </c>
      <c r="C18" s="119">
        <v>53.67647058823529</v>
      </c>
      <c r="D18" s="119">
        <v>46.32352941176471</v>
      </c>
    </row>
    <row r="19" spans="1:4" x14ac:dyDescent="0.25">
      <c r="A19" s="218"/>
      <c r="B19" s="118" t="s">
        <v>17</v>
      </c>
      <c r="C19" s="119">
        <v>49.8</v>
      </c>
      <c r="D19" s="119">
        <v>50.2</v>
      </c>
    </row>
    <row r="20" spans="1:4" x14ac:dyDescent="0.25">
      <c r="A20" s="218"/>
      <c r="B20" s="118" t="s">
        <v>18</v>
      </c>
      <c r="C20" s="119">
        <v>51.3</v>
      </c>
      <c r="D20" s="119">
        <v>48.7</v>
      </c>
    </row>
    <row r="21" spans="1:4" x14ac:dyDescent="0.25">
      <c r="A21" s="6"/>
      <c r="B21" s="6"/>
      <c r="C21" s="6"/>
      <c r="D21" s="6"/>
    </row>
  </sheetData>
  <mergeCells count="4">
    <mergeCell ref="A17:A20"/>
    <mergeCell ref="A5:A8"/>
    <mergeCell ref="A9:A12"/>
    <mergeCell ref="A13:A16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C17" sqref="C17"/>
    </sheetView>
  </sheetViews>
  <sheetFormatPr defaultRowHeight="15" x14ac:dyDescent="0.25"/>
  <sheetData>
    <row r="2" spans="1:8" x14ac:dyDescent="0.25">
      <c r="A2" s="202" t="s">
        <v>89</v>
      </c>
      <c r="B2" s="6"/>
      <c r="C2" s="6"/>
      <c r="D2" s="6"/>
      <c r="E2" s="6"/>
      <c r="F2" s="6"/>
      <c r="G2" s="6"/>
      <c r="H2" s="6"/>
    </row>
    <row r="3" spans="1:8" x14ac:dyDescent="0.25">
      <c r="A3" s="206"/>
      <c r="B3" s="6"/>
      <c r="C3" s="6"/>
      <c r="D3" s="6"/>
      <c r="E3" s="6"/>
      <c r="F3" s="6"/>
      <c r="G3" s="6"/>
      <c r="H3" s="6"/>
    </row>
    <row r="4" spans="1:8" ht="48" x14ac:dyDescent="0.25">
      <c r="A4" s="118"/>
      <c r="B4" s="153" t="s">
        <v>30</v>
      </c>
      <c r="C4" s="153" t="s">
        <v>31</v>
      </c>
      <c r="D4" s="153" t="s">
        <v>32</v>
      </c>
      <c r="E4" s="153" t="s">
        <v>33</v>
      </c>
      <c r="F4" s="153" t="s">
        <v>34</v>
      </c>
      <c r="G4" s="154" t="s">
        <v>35</v>
      </c>
      <c r="H4" s="207"/>
    </row>
    <row r="5" spans="1:8" x14ac:dyDescent="0.25">
      <c r="A5" s="118" t="s">
        <v>15</v>
      </c>
      <c r="B5" s="142">
        <v>27.6</v>
      </c>
      <c r="C5" s="142">
        <v>33.9</v>
      </c>
      <c r="D5" s="142">
        <v>6.2</v>
      </c>
      <c r="E5" s="142">
        <v>29.1</v>
      </c>
      <c r="F5" s="118">
        <v>3.2</v>
      </c>
      <c r="G5" s="118"/>
      <c r="H5" s="208"/>
    </row>
    <row r="6" spans="1:8" x14ac:dyDescent="0.25">
      <c r="A6" s="118" t="s">
        <v>16</v>
      </c>
      <c r="B6" s="119">
        <v>31.4</v>
      </c>
      <c r="C6" s="119">
        <v>21.9</v>
      </c>
      <c r="D6" s="119">
        <v>20.3</v>
      </c>
      <c r="E6" s="119">
        <v>17</v>
      </c>
      <c r="F6" s="119">
        <v>7.9</v>
      </c>
      <c r="G6" s="119">
        <v>1.5</v>
      </c>
      <c r="H6" s="208"/>
    </row>
    <row r="7" spans="1:8" x14ac:dyDescent="0.25">
      <c r="A7" s="118" t="s">
        <v>17</v>
      </c>
      <c r="B7" s="118">
        <v>26.6</v>
      </c>
      <c r="C7" s="142">
        <v>22</v>
      </c>
      <c r="D7" s="142">
        <v>47.9</v>
      </c>
      <c r="E7" s="118"/>
      <c r="F7" s="118"/>
      <c r="G7" s="119">
        <v>3.5</v>
      </c>
      <c r="H7" s="208"/>
    </row>
    <row r="8" spans="1:8" x14ac:dyDescent="0.25">
      <c r="A8" s="118" t="s">
        <v>18</v>
      </c>
      <c r="B8" s="118">
        <v>33.200000000000003</v>
      </c>
      <c r="C8" s="118">
        <v>21.9</v>
      </c>
      <c r="D8" s="118">
        <v>27.4</v>
      </c>
      <c r="E8" s="118"/>
      <c r="F8" s="118"/>
      <c r="G8" s="118">
        <v>17.5</v>
      </c>
      <c r="H8" s="208"/>
    </row>
    <row r="9" spans="1:8" x14ac:dyDescent="0.25">
      <c r="A9" s="6"/>
      <c r="B9" s="6"/>
      <c r="C9" s="6"/>
      <c r="D9" s="6"/>
      <c r="E9" s="6"/>
      <c r="F9" s="6"/>
      <c r="G9" s="6"/>
      <c r="H9" s="6"/>
    </row>
    <row r="19" spans="1:1" x14ac:dyDescent="0.25">
      <c r="A19" s="152"/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2" sqref="A2:G16"/>
    </sheetView>
  </sheetViews>
  <sheetFormatPr defaultRowHeight="15" x14ac:dyDescent="0.25"/>
  <cols>
    <col min="1" max="1" width="37" customWidth="1"/>
    <col min="3" max="7" width="11.42578125" bestFit="1" customWidth="1"/>
  </cols>
  <sheetData>
    <row r="1" spans="1:9" x14ac:dyDescent="0.25">
      <c r="A1" s="6"/>
      <c r="B1" s="6"/>
      <c r="C1" s="6"/>
      <c r="D1" s="6"/>
      <c r="E1" s="6"/>
      <c r="F1" s="6"/>
      <c r="G1" s="6"/>
    </row>
    <row r="2" spans="1:9" x14ac:dyDescent="0.25">
      <c r="A2" s="202" t="s">
        <v>71</v>
      </c>
      <c r="B2" s="132"/>
      <c r="C2" s="132"/>
      <c r="D2" s="132"/>
      <c r="E2" s="132"/>
      <c r="F2" s="132"/>
      <c r="G2" s="132"/>
    </row>
    <row r="3" spans="1:9" x14ac:dyDescent="0.25">
      <c r="A3" s="6"/>
      <c r="B3" s="132"/>
      <c r="C3" s="132"/>
      <c r="D3" s="132"/>
      <c r="E3" s="132"/>
      <c r="F3" s="132"/>
      <c r="G3" s="132"/>
      <c r="H3" s="6"/>
    </row>
    <row r="4" spans="1:9" x14ac:dyDescent="0.25">
      <c r="A4" s="139" t="s">
        <v>36</v>
      </c>
      <c r="B4" s="139"/>
      <c r="C4" s="139"/>
      <c r="D4" s="139"/>
      <c r="E4" s="139"/>
      <c r="F4" s="139"/>
      <c r="G4" s="139"/>
      <c r="H4" s="6"/>
    </row>
    <row r="5" spans="1:9" ht="36" x14ac:dyDescent="0.25">
      <c r="A5" s="130"/>
      <c r="B5" s="140" t="s">
        <v>30</v>
      </c>
      <c r="C5" s="140" t="s">
        <v>31</v>
      </c>
      <c r="D5" s="140" t="s">
        <v>32</v>
      </c>
      <c r="E5" s="140" t="s">
        <v>33</v>
      </c>
      <c r="F5" s="140" t="s">
        <v>34</v>
      </c>
      <c r="G5" s="140" t="s">
        <v>35</v>
      </c>
      <c r="H5" s="143"/>
      <c r="I5" s="3"/>
    </row>
    <row r="6" spans="1:9" x14ac:dyDescent="0.25">
      <c r="A6" s="130" t="s">
        <v>15</v>
      </c>
      <c r="B6" s="141">
        <v>31.775700934579444</v>
      </c>
      <c r="C6" s="141">
        <v>41.121495327102807</v>
      </c>
      <c r="D6" s="141">
        <v>5.6074766355140184</v>
      </c>
      <c r="E6" s="141">
        <v>21.495327102803738</v>
      </c>
      <c r="F6" s="130"/>
      <c r="G6" s="130"/>
      <c r="H6" s="144"/>
      <c r="I6" s="3"/>
    </row>
    <row r="7" spans="1:9" x14ac:dyDescent="0.25">
      <c r="A7" s="130" t="s">
        <v>16</v>
      </c>
      <c r="B7" s="131">
        <v>30.236794171220403</v>
      </c>
      <c r="C7" s="131">
        <v>26.958105646630237</v>
      </c>
      <c r="D7" s="131">
        <v>25.865209471766846</v>
      </c>
      <c r="E7" s="131">
        <v>10.018214936247723</v>
      </c>
      <c r="F7" s="131">
        <v>4.9180327868852469</v>
      </c>
      <c r="G7" s="131">
        <v>2</v>
      </c>
      <c r="H7" s="144"/>
      <c r="I7" s="3"/>
    </row>
    <row r="8" spans="1:9" x14ac:dyDescent="0.25">
      <c r="A8" s="130" t="s">
        <v>17</v>
      </c>
      <c r="B8" s="130"/>
      <c r="C8" s="141">
        <v>61.7</v>
      </c>
      <c r="D8" s="141">
        <v>28.3</v>
      </c>
      <c r="E8" s="130"/>
      <c r="F8" s="130"/>
      <c r="G8" s="131">
        <v>10</v>
      </c>
      <c r="H8" s="144"/>
      <c r="I8" s="3"/>
    </row>
    <row r="9" spans="1:9" x14ac:dyDescent="0.25">
      <c r="A9" s="130" t="s">
        <v>18</v>
      </c>
      <c r="B9" s="130">
        <v>43.4</v>
      </c>
      <c r="C9" s="130">
        <v>30.1</v>
      </c>
      <c r="D9" s="130">
        <v>26.5</v>
      </c>
      <c r="E9" s="130"/>
      <c r="F9" s="130"/>
      <c r="G9" s="130"/>
      <c r="H9" s="144"/>
    </row>
    <row r="10" spans="1:9" x14ac:dyDescent="0.25">
      <c r="A10" s="132"/>
      <c r="B10" s="132"/>
      <c r="C10" s="132"/>
      <c r="D10" s="132"/>
      <c r="E10" s="132"/>
      <c r="F10" s="132"/>
      <c r="G10" s="132"/>
      <c r="H10" s="6"/>
    </row>
    <row r="11" spans="1:9" x14ac:dyDescent="0.25">
      <c r="A11" s="132" t="s">
        <v>37</v>
      </c>
      <c r="B11" s="132"/>
      <c r="C11" s="132"/>
      <c r="D11" s="132"/>
      <c r="E11" s="132"/>
      <c r="F11" s="132"/>
      <c r="G11" s="132"/>
      <c r="H11" s="6"/>
    </row>
    <row r="12" spans="1:9" ht="36" x14ac:dyDescent="0.25">
      <c r="A12" s="130"/>
      <c r="B12" s="140" t="s">
        <v>30</v>
      </c>
      <c r="C12" s="140" t="s">
        <v>31</v>
      </c>
      <c r="D12" s="140" t="s">
        <v>32</v>
      </c>
      <c r="E12" s="140" t="s">
        <v>33</v>
      </c>
      <c r="F12" s="140" t="s">
        <v>34</v>
      </c>
      <c r="G12" s="140" t="s">
        <v>35</v>
      </c>
      <c r="H12" s="143"/>
    </row>
    <row r="13" spans="1:9" x14ac:dyDescent="0.25">
      <c r="A13" s="130" t="s">
        <v>15</v>
      </c>
      <c r="B13" s="141">
        <v>23.404255319148938</v>
      </c>
      <c r="C13" s="141">
        <v>25.531914893617021</v>
      </c>
      <c r="D13" s="141">
        <v>7.4468085106382977</v>
      </c>
      <c r="E13" s="141">
        <v>37.234042553191486</v>
      </c>
      <c r="F13" s="141">
        <v>6.3829787234042552</v>
      </c>
      <c r="G13" s="130"/>
      <c r="H13" s="145"/>
    </row>
    <row r="14" spans="1:9" x14ac:dyDescent="0.25">
      <c r="A14" s="130" t="s">
        <v>16</v>
      </c>
      <c r="B14" s="131">
        <v>32.335329341317369</v>
      </c>
      <c r="C14" s="131">
        <v>17.814371257485032</v>
      </c>
      <c r="D14" s="131">
        <v>15.718562874251498</v>
      </c>
      <c r="E14" s="131">
        <v>22.754491017964071</v>
      </c>
      <c r="F14" s="131">
        <v>10.32934131736527</v>
      </c>
      <c r="G14" s="131">
        <v>1</v>
      </c>
      <c r="H14" s="145"/>
    </row>
    <row r="15" spans="1:9" x14ac:dyDescent="0.25">
      <c r="A15" s="118" t="s">
        <v>17</v>
      </c>
      <c r="B15" s="142">
        <v>41.666666666666671</v>
      </c>
      <c r="C15" s="118"/>
      <c r="D15" s="142">
        <v>58.333333333333336</v>
      </c>
      <c r="E15" s="118"/>
      <c r="F15" s="118"/>
      <c r="G15" s="118"/>
      <c r="H15" s="145"/>
    </row>
    <row r="16" spans="1:9" x14ac:dyDescent="0.25">
      <c r="A16" s="118" t="s">
        <v>18</v>
      </c>
      <c r="B16" s="118">
        <v>27.6</v>
      </c>
      <c r="C16" s="118">
        <v>17.3</v>
      </c>
      <c r="D16" s="118">
        <v>27.9</v>
      </c>
      <c r="E16" s="118"/>
      <c r="F16" s="118"/>
      <c r="G16" s="118">
        <v>27.2</v>
      </c>
      <c r="H16" s="145"/>
    </row>
    <row r="20" spans="2:9" x14ac:dyDescent="0.25">
      <c r="H20" s="29"/>
      <c r="I20" s="3"/>
    </row>
    <row r="21" spans="2:9" x14ac:dyDescent="0.25">
      <c r="H21" s="39"/>
      <c r="I21" s="3"/>
    </row>
    <row r="22" spans="2:9" x14ac:dyDescent="0.25">
      <c r="B22" s="38"/>
      <c r="C22" s="38"/>
      <c r="D22" s="38"/>
      <c r="E22" s="38"/>
      <c r="H22" s="40"/>
      <c r="I22" s="3"/>
    </row>
    <row r="23" spans="2:9" x14ac:dyDescent="0.25">
      <c r="B23" s="5"/>
      <c r="C23" s="5"/>
      <c r="D23" s="5"/>
      <c r="E23" s="5"/>
      <c r="F23" s="5"/>
      <c r="H23" s="41"/>
      <c r="I23" s="3"/>
    </row>
    <row r="24" spans="2:9" x14ac:dyDescent="0.25">
      <c r="C24" s="38"/>
      <c r="D24" s="38"/>
      <c r="H24" s="40"/>
      <c r="I24" s="3"/>
    </row>
    <row r="25" spans="2:9" x14ac:dyDescent="0.25">
      <c r="H25" s="40"/>
      <c r="I25" s="3"/>
    </row>
    <row r="26" spans="2:9" x14ac:dyDescent="0.25">
      <c r="H26" s="29"/>
      <c r="I26" s="3"/>
    </row>
    <row r="27" spans="2:9" x14ac:dyDescent="0.25">
      <c r="H27" s="29"/>
      <c r="I27" s="3"/>
    </row>
    <row r="28" spans="2:9" x14ac:dyDescent="0.25">
      <c r="B28" s="38"/>
      <c r="C28" s="38"/>
      <c r="D28" s="38"/>
      <c r="E28" s="38"/>
      <c r="F28" s="38"/>
      <c r="H28" s="39"/>
      <c r="I28" s="3"/>
    </row>
    <row r="29" spans="2:9" x14ac:dyDescent="0.25">
      <c r="B29" s="5"/>
      <c r="C29" s="5"/>
      <c r="D29" s="5"/>
      <c r="E29" s="5"/>
      <c r="F29" s="5"/>
      <c r="H29" s="40"/>
      <c r="I29" s="3"/>
    </row>
    <row r="30" spans="2:9" x14ac:dyDescent="0.25">
      <c r="B30" s="38"/>
      <c r="D30" s="38"/>
      <c r="H30" s="41"/>
      <c r="I30" s="3"/>
    </row>
    <row r="31" spans="2:9" x14ac:dyDescent="0.25">
      <c r="H31" s="40"/>
      <c r="I31" s="3"/>
    </row>
    <row r="32" spans="2:9" x14ac:dyDescent="0.25">
      <c r="H32" s="40"/>
      <c r="I32" s="3"/>
    </row>
    <row r="33" spans="8:9" x14ac:dyDescent="0.25">
      <c r="H33" s="29"/>
      <c r="I33" s="3"/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I10" sqref="I10"/>
    </sheetView>
  </sheetViews>
  <sheetFormatPr defaultRowHeight="15" x14ac:dyDescent="0.25"/>
  <cols>
    <col min="1" max="1" width="36" customWidth="1"/>
    <col min="2" max="2" width="9.5703125" bestFit="1" customWidth="1"/>
    <col min="3" max="3" width="9.28515625" bestFit="1" customWidth="1"/>
    <col min="4" max="7" width="9.5703125" bestFit="1" customWidth="1"/>
    <col min="8" max="8" width="10.5703125" bestFit="1" customWidth="1"/>
  </cols>
  <sheetData>
    <row r="1" spans="1:8" x14ac:dyDescent="0.25">
      <c r="B1" s="16">
        <v>5</v>
      </c>
      <c r="C1" s="16">
        <v>14</v>
      </c>
      <c r="D1" s="16">
        <v>6</v>
      </c>
      <c r="E1" s="16">
        <v>1</v>
      </c>
      <c r="F1" s="16">
        <v>11</v>
      </c>
      <c r="G1" s="16">
        <v>3</v>
      </c>
    </row>
    <row r="2" spans="1:8" x14ac:dyDescent="0.25">
      <c r="A2" s="202" t="s">
        <v>90</v>
      </c>
      <c r="B2" s="138"/>
      <c r="C2" s="138"/>
      <c r="D2" s="138"/>
      <c r="E2" s="138"/>
      <c r="F2" s="138"/>
      <c r="G2" s="138"/>
    </row>
    <row r="3" spans="1:8" x14ac:dyDescent="0.25">
      <c r="A3" s="6"/>
      <c r="B3" s="6"/>
      <c r="C3" s="6"/>
      <c r="D3" s="6"/>
      <c r="E3" s="6"/>
      <c r="F3" s="6"/>
      <c r="G3" s="6"/>
    </row>
    <row r="4" spans="1:8" ht="48" x14ac:dyDescent="0.25">
      <c r="A4" s="118"/>
      <c r="B4" s="153" t="s">
        <v>30</v>
      </c>
      <c r="C4" s="153" t="s">
        <v>31</v>
      </c>
      <c r="D4" s="153" t="s">
        <v>32</v>
      </c>
      <c r="E4" s="153" t="s">
        <v>33</v>
      </c>
      <c r="F4" s="153" t="s">
        <v>34</v>
      </c>
      <c r="G4" s="154" t="s">
        <v>35</v>
      </c>
      <c r="H4" s="155"/>
    </row>
    <row r="5" spans="1:8" x14ac:dyDescent="0.25">
      <c r="A5" s="156" t="s">
        <v>91</v>
      </c>
      <c r="B5" s="119">
        <v>28.816326530612248</v>
      </c>
      <c r="C5" s="119">
        <v>46.530612244897959</v>
      </c>
      <c r="D5" s="119">
        <v>2.3673469387755102</v>
      </c>
      <c r="E5" s="119">
        <v>16.897959183673468</v>
      </c>
      <c r="F5" s="119">
        <v>2.7755102040816326</v>
      </c>
      <c r="G5" s="119">
        <v>2.6122448979591839</v>
      </c>
    </row>
    <row r="6" spans="1:8" x14ac:dyDescent="0.25">
      <c r="A6" s="156" t="s">
        <v>86</v>
      </c>
      <c r="B6" s="119">
        <v>41.826634673065385</v>
      </c>
      <c r="C6" s="119">
        <v>11.562687462507498</v>
      </c>
      <c r="D6" s="119">
        <v>32.348530293941216</v>
      </c>
      <c r="E6" s="119">
        <v>13.182363527294541</v>
      </c>
      <c r="F6" s="119">
        <v>1.0797840431913617</v>
      </c>
      <c r="G6" s="119">
        <v>0</v>
      </c>
    </row>
    <row r="7" spans="1:8" x14ac:dyDescent="0.25">
      <c r="A7" s="156" t="s">
        <v>92</v>
      </c>
      <c r="B7" s="119">
        <v>23.436977599465063</v>
      </c>
      <c r="C7" s="119">
        <v>48.879973253092615</v>
      </c>
      <c r="D7" s="119">
        <v>13.340020060180541</v>
      </c>
      <c r="E7" s="119">
        <v>10.665329321297225</v>
      </c>
      <c r="F7" s="119">
        <v>1.972584419926446</v>
      </c>
      <c r="G7" s="119">
        <v>1.7051153460381143</v>
      </c>
    </row>
    <row r="8" spans="1:8" ht="24.75" x14ac:dyDescent="0.25">
      <c r="A8" s="157" t="s">
        <v>93</v>
      </c>
      <c r="B8" s="119">
        <v>34.350830153655771</v>
      </c>
      <c r="C8" s="119">
        <v>28.565535732700837</v>
      </c>
      <c r="D8" s="119">
        <v>20.800247499226565</v>
      </c>
      <c r="E8" s="119">
        <v>12.694647829225532</v>
      </c>
      <c r="F8" s="119">
        <v>3.5887387851912962</v>
      </c>
      <c r="G8" s="119">
        <v>0</v>
      </c>
    </row>
    <row r="9" spans="1:8" ht="24.75" x14ac:dyDescent="0.25">
      <c r="A9" s="157" t="s">
        <v>94</v>
      </c>
      <c r="B9" s="119">
        <v>29.222720478325858</v>
      </c>
      <c r="C9" s="119">
        <v>19.506726457399104</v>
      </c>
      <c r="D9" s="119">
        <v>34.529147982062781</v>
      </c>
      <c r="E9" s="119">
        <v>5.0074738415545594</v>
      </c>
      <c r="F9" s="119">
        <v>9.2675635276532145</v>
      </c>
      <c r="G9" s="119">
        <v>2.4663677130044843</v>
      </c>
    </row>
    <row r="10" spans="1:8" ht="24.75" x14ac:dyDescent="0.25">
      <c r="A10" s="157" t="s">
        <v>95</v>
      </c>
      <c r="B10" s="119">
        <v>24.718486935607302</v>
      </c>
      <c r="C10" s="119">
        <v>11.380780583797968</v>
      </c>
      <c r="D10" s="119">
        <v>8.5383185743959764</v>
      </c>
      <c r="E10" s="119">
        <v>37.629823986006336</v>
      </c>
      <c r="F10" s="119">
        <v>12.802011588498964</v>
      </c>
      <c r="G10" s="119">
        <v>4.9305783316934511</v>
      </c>
    </row>
    <row r="11" spans="1:8" x14ac:dyDescent="0.25">
      <c r="A11" s="156" t="s">
        <v>96</v>
      </c>
      <c r="B11" s="119">
        <v>25.796296296296294</v>
      </c>
      <c r="C11" s="119">
        <v>32.5</v>
      </c>
      <c r="D11" s="119">
        <v>22.12962962962963</v>
      </c>
      <c r="E11" s="119">
        <v>7.8703703703703702</v>
      </c>
      <c r="F11" s="119">
        <v>11.703703703703704</v>
      </c>
      <c r="G11" s="119">
        <v>0</v>
      </c>
    </row>
    <row r="12" spans="1:8" x14ac:dyDescent="0.25">
      <c r="A12" s="6"/>
      <c r="B12" s="6"/>
      <c r="C12" s="6"/>
      <c r="D12" s="6"/>
      <c r="E12" s="6"/>
      <c r="F12" s="6"/>
      <c r="G12" s="6"/>
    </row>
    <row r="13" spans="1:8" x14ac:dyDescent="0.25">
      <c r="A13" s="6"/>
      <c r="B13" s="6"/>
      <c r="C13" s="6"/>
      <c r="D13" s="6"/>
      <c r="E13" s="6"/>
      <c r="F13" s="6"/>
      <c r="G13" s="6"/>
    </row>
    <row r="14" spans="1:8" x14ac:dyDescent="0.25">
      <c r="B14" s="5"/>
      <c r="C14" s="5"/>
      <c r="D14" s="5"/>
      <c r="E14" s="5"/>
      <c r="F14" s="5"/>
      <c r="G14" s="5"/>
      <c r="H14" s="5"/>
    </row>
    <row r="15" spans="1:8" x14ac:dyDescent="0.25">
      <c r="B15" s="5"/>
      <c r="C15" s="5"/>
      <c r="D15" s="5"/>
      <c r="E15" s="5"/>
      <c r="F15" s="5"/>
      <c r="G15" s="5"/>
      <c r="H15" s="5"/>
    </row>
    <row r="16" spans="1:8" x14ac:dyDescent="0.25">
      <c r="B16" s="5"/>
      <c r="C16" s="5"/>
      <c r="D16" s="5"/>
      <c r="E16" s="5"/>
      <c r="F16" s="5"/>
      <c r="G16" s="5"/>
      <c r="H16" s="5"/>
    </row>
    <row r="17" spans="2:8" x14ac:dyDescent="0.25">
      <c r="B17" s="5"/>
      <c r="C17" s="5"/>
      <c r="D17" s="5"/>
      <c r="E17" s="5"/>
      <c r="F17" s="5"/>
      <c r="G17" s="5"/>
      <c r="H17" s="5"/>
    </row>
    <row r="18" spans="2:8" x14ac:dyDescent="0.25">
      <c r="B18" s="5"/>
      <c r="C18" s="5"/>
      <c r="D18" s="5"/>
      <c r="E18" s="5"/>
      <c r="F18" s="5"/>
      <c r="G18" s="5"/>
      <c r="H18" s="5"/>
    </row>
    <row r="19" spans="2:8" x14ac:dyDescent="0.25">
      <c r="B19" s="5"/>
      <c r="C19" s="5"/>
      <c r="D19" s="5"/>
      <c r="E19" s="5"/>
      <c r="F19" s="5"/>
      <c r="G19" s="5"/>
      <c r="H19" s="5"/>
    </row>
    <row r="20" spans="2:8" x14ac:dyDescent="0.25">
      <c r="B20" s="5"/>
      <c r="C20" s="5"/>
      <c r="D20" s="5"/>
      <c r="E20" s="5"/>
      <c r="F20" s="5"/>
      <c r="G20" s="5"/>
      <c r="H20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workbookViewId="0">
      <selection activeCell="D24" sqref="D24"/>
    </sheetView>
  </sheetViews>
  <sheetFormatPr defaultRowHeight="12" x14ac:dyDescent="0.25"/>
  <cols>
    <col min="1" max="1" width="14.5703125" style="94" customWidth="1"/>
    <col min="2" max="2" width="16.42578125" style="94" customWidth="1"/>
    <col min="3" max="3" width="14.7109375" style="94" customWidth="1"/>
    <col min="4" max="4" width="13.28515625" style="94" customWidth="1"/>
    <col min="5" max="5" width="14.140625" style="94" customWidth="1"/>
    <col min="6" max="6" width="16.42578125" style="94" customWidth="1"/>
    <col min="7" max="7" width="13.85546875" style="94" customWidth="1"/>
    <col min="8" max="8" width="12.5703125" style="94" customWidth="1"/>
    <col min="9" max="9" width="11.42578125" style="94" customWidth="1"/>
    <col min="10" max="10" width="11.5703125" style="94" customWidth="1"/>
    <col min="11" max="11" width="9.140625" style="94"/>
    <col min="12" max="12" width="11.5703125" style="94" customWidth="1"/>
    <col min="13" max="16384" width="9.140625" style="94"/>
  </cols>
  <sheetData>
    <row r="2" spans="1:9" x14ac:dyDescent="0.2">
      <c r="A2" s="9" t="s">
        <v>74</v>
      </c>
      <c r="D2" s="158"/>
      <c r="F2" s="164"/>
    </row>
    <row r="4" spans="1:9" x14ac:dyDescent="0.25">
      <c r="A4" s="94" t="s">
        <v>49</v>
      </c>
      <c r="E4" s="100" t="s">
        <v>50</v>
      </c>
      <c r="F4" s="100"/>
      <c r="G4" s="100"/>
    </row>
    <row r="5" spans="1:9" ht="36" x14ac:dyDescent="0.25">
      <c r="A5" s="95"/>
      <c r="B5" s="115" t="s">
        <v>45</v>
      </c>
      <c r="C5" s="115" t="s">
        <v>46</v>
      </c>
      <c r="D5" s="160"/>
      <c r="E5" s="151"/>
      <c r="F5" s="115" t="s">
        <v>45</v>
      </c>
      <c r="G5" s="115" t="s">
        <v>46</v>
      </c>
    </row>
    <row r="6" spans="1:9" ht="24" x14ac:dyDescent="0.25">
      <c r="A6" s="96" t="s">
        <v>6</v>
      </c>
      <c r="B6" s="121">
        <v>395.08975360107422</v>
      </c>
      <c r="C6" s="102"/>
      <c r="E6" s="96" t="s">
        <v>6</v>
      </c>
      <c r="F6" s="101">
        <v>433.94258384704591</v>
      </c>
      <c r="G6" s="102"/>
    </row>
    <row r="7" spans="1:9" ht="24" x14ac:dyDescent="0.25">
      <c r="A7" s="96" t="s">
        <v>7</v>
      </c>
      <c r="B7" s="121">
        <v>418.14764004516604</v>
      </c>
      <c r="C7" s="102"/>
      <c r="E7" s="96" t="s">
        <v>7</v>
      </c>
      <c r="F7" s="101">
        <v>482.90816634368895</v>
      </c>
      <c r="G7" s="102"/>
    </row>
    <row r="8" spans="1:9" ht="24" x14ac:dyDescent="0.25">
      <c r="A8" s="96" t="s">
        <v>8</v>
      </c>
      <c r="B8" s="121">
        <v>415.9461259460449</v>
      </c>
      <c r="C8" s="102"/>
      <c r="E8" s="96" t="s">
        <v>8</v>
      </c>
      <c r="F8" s="101">
        <v>493.88856399536132</v>
      </c>
      <c r="G8" s="102"/>
    </row>
    <row r="9" spans="1:9" ht="24" x14ac:dyDescent="0.25">
      <c r="A9" s="96" t="s">
        <v>9</v>
      </c>
      <c r="B9" s="121">
        <v>389.42821133422854</v>
      </c>
      <c r="C9" s="102"/>
      <c r="E9" s="96" t="s">
        <v>9</v>
      </c>
      <c r="F9" s="101">
        <v>460.22288830566407</v>
      </c>
      <c r="G9" s="102"/>
    </row>
    <row r="10" spans="1:9" ht="24" x14ac:dyDescent="0.25">
      <c r="A10" s="96" t="s">
        <v>10</v>
      </c>
      <c r="B10" s="121">
        <v>376.53204638671878</v>
      </c>
      <c r="C10" s="103">
        <f>B10/B6*100</f>
        <v>95.302913567054105</v>
      </c>
      <c r="D10" s="164"/>
      <c r="E10" s="96" t="s">
        <v>10</v>
      </c>
      <c r="F10" s="101">
        <v>429.79543791961669</v>
      </c>
      <c r="G10" s="103">
        <f>F10/F6*100</f>
        <v>99.044309988970568</v>
      </c>
    </row>
    <row r="11" spans="1:9" ht="24" x14ac:dyDescent="0.25">
      <c r="A11" s="96" t="s">
        <v>11</v>
      </c>
      <c r="B11" s="121">
        <v>361.4169676513672</v>
      </c>
      <c r="C11" s="103">
        <f>B11/B7*100</f>
        <v>86.432860798240768</v>
      </c>
      <c r="D11" s="164"/>
      <c r="E11" s="96" t="s">
        <v>11</v>
      </c>
      <c r="F11" s="101">
        <v>460.09768105316164</v>
      </c>
      <c r="G11" s="103">
        <f>F11/F7*100</f>
        <v>95.276434137936505</v>
      </c>
    </row>
    <row r="12" spans="1:9" ht="24" x14ac:dyDescent="0.25">
      <c r="A12" s="96" t="s">
        <v>12</v>
      </c>
      <c r="B12" s="121">
        <v>382.74715078735352</v>
      </c>
      <c r="C12" s="103">
        <f>B12/B8*100</f>
        <v>92.018443474336422</v>
      </c>
      <c r="D12" s="164"/>
      <c r="E12" s="96" t="s">
        <v>12</v>
      </c>
      <c r="F12" s="101">
        <v>480.60402485656738</v>
      </c>
      <c r="G12" s="103">
        <f>F12/F8*100</f>
        <v>97.310215277849863</v>
      </c>
    </row>
    <row r="13" spans="1:9" ht="24" x14ac:dyDescent="0.25">
      <c r="A13" s="96" t="s">
        <v>13</v>
      </c>
      <c r="B13" s="101">
        <v>389.66225876617432</v>
      </c>
      <c r="C13" s="103">
        <f>B13/B9*100</f>
        <v>100.06010027654236</v>
      </c>
      <c r="D13" s="164"/>
      <c r="E13" s="96" t="s">
        <v>13</v>
      </c>
      <c r="F13" s="101">
        <v>455.9055210494995</v>
      </c>
      <c r="G13" s="103">
        <f>F13/F9*100</f>
        <v>99.061896449335833</v>
      </c>
    </row>
    <row r="14" spans="1:9" x14ac:dyDescent="0.25">
      <c r="D14" s="164"/>
      <c r="F14" s="164"/>
    </row>
    <row r="15" spans="1:9" x14ac:dyDescent="0.2">
      <c r="E15" s="43"/>
      <c r="F15" s="43"/>
      <c r="G15" s="167"/>
      <c r="H15" s="43"/>
      <c r="I15" s="43"/>
    </row>
    <row r="16" spans="1:9" x14ac:dyDescent="0.2">
      <c r="A16" s="168"/>
      <c r="B16" s="43"/>
      <c r="C16" s="43"/>
      <c r="D16" s="43"/>
      <c r="E16" s="43"/>
      <c r="F16" s="43"/>
      <c r="G16" s="167"/>
      <c r="H16" s="43"/>
      <c r="I16" s="43"/>
    </row>
    <row r="17" spans="1:9" x14ac:dyDescent="0.2">
      <c r="A17" s="168"/>
      <c r="B17" s="43"/>
      <c r="C17" s="43"/>
      <c r="D17" s="43"/>
      <c r="E17" s="43"/>
      <c r="F17" s="43"/>
      <c r="G17" s="167"/>
      <c r="H17" s="43"/>
      <c r="I17" s="43"/>
    </row>
    <row r="18" spans="1:9" x14ac:dyDescent="0.2">
      <c r="A18" s="168"/>
      <c r="B18" s="43"/>
      <c r="C18" s="43"/>
      <c r="D18" s="43"/>
      <c r="E18" s="43"/>
      <c r="F18" s="43"/>
      <c r="G18" s="167"/>
      <c r="H18" s="43"/>
      <c r="I18" s="43"/>
    </row>
    <row r="19" spans="1:9" x14ac:dyDescent="0.2">
      <c r="A19" s="165"/>
      <c r="B19" s="43"/>
      <c r="C19" s="43"/>
      <c r="D19" s="43"/>
      <c r="E19" s="43"/>
      <c r="F19" s="43"/>
      <c r="G19" s="167"/>
      <c r="H19" s="43"/>
      <c r="I19" s="43"/>
    </row>
    <row r="21" spans="1:9" x14ac:dyDescent="0.25">
      <c r="F21" s="168"/>
      <c r="G21" s="168"/>
      <c r="H21" s="168"/>
      <c r="I21" s="168"/>
    </row>
    <row r="22" spans="1:9" x14ac:dyDescent="0.2">
      <c r="H22" s="43"/>
      <c r="I22" s="43"/>
    </row>
    <row r="23" spans="1:9" x14ac:dyDescent="0.25">
      <c r="E23" s="164"/>
      <c r="F23" s="164"/>
      <c r="G23" s="164"/>
      <c r="H23" s="164"/>
      <c r="I23" s="164"/>
    </row>
    <row r="24" spans="1:9" x14ac:dyDescent="0.25">
      <c r="E24" s="164"/>
      <c r="F24" s="164"/>
      <c r="G24" s="164"/>
      <c r="H24" s="164"/>
      <c r="I24" s="164"/>
    </row>
    <row r="26" spans="1:9" x14ac:dyDescent="0.25">
      <c r="E26" s="164"/>
      <c r="F26" s="164"/>
      <c r="G26" s="164"/>
      <c r="H26" s="164"/>
      <c r="I26" s="164"/>
    </row>
    <row r="28" spans="1:9" x14ac:dyDescent="0.25">
      <c r="H28" s="168"/>
      <c r="I28" s="168"/>
    </row>
    <row r="29" spans="1:9" x14ac:dyDescent="0.2">
      <c r="D29" s="169"/>
      <c r="H29" s="43"/>
      <c r="I29" s="43"/>
    </row>
    <row r="30" spans="1:9" x14ac:dyDescent="0.2">
      <c r="H30" s="43"/>
      <c r="I30" s="43"/>
    </row>
    <row r="31" spans="1:9" x14ac:dyDescent="0.2">
      <c r="G31" s="167"/>
    </row>
    <row r="32" spans="1:9" x14ac:dyDescent="0.2">
      <c r="G32" s="167"/>
    </row>
    <row r="33" spans="4:7" x14ac:dyDescent="0.2">
      <c r="G33" s="167"/>
    </row>
    <row r="34" spans="4:7" x14ac:dyDescent="0.2">
      <c r="D34" s="164"/>
      <c r="G34" s="167"/>
    </row>
    <row r="35" spans="4:7" x14ac:dyDescent="0.2">
      <c r="D35" s="164"/>
      <c r="G35" s="167"/>
    </row>
    <row r="36" spans="4:7" x14ac:dyDescent="0.2">
      <c r="D36" s="164"/>
      <c r="G36" s="167"/>
    </row>
    <row r="37" spans="4:7" x14ac:dyDescent="0.2">
      <c r="D37" s="164"/>
      <c r="G37" s="167"/>
    </row>
    <row r="38" spans="4:7" x14ac:dyDescent="0.2">
      <c r="G38" s="167"/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workbookViewId="0">
      <selection activeCell="N19" sqref="N19"/>
    </sheetView>
  </sheetViews>
  <sheetFormatPr defaultRowHeight="12" x14ac:dyDescent="0.25"/>
  <cols>
    <col min="1" max="1" width="16.28515625" style="94" customWidth="1"/>
    <col min="2" max="2" width="16.42578125" style="94" customWidth="1"/>
    <col min="3" max="3" width="14.7109375" style="94" customWidth="1"/>
    <col min="4" max="4" width="13.28515625" style="94" customWidth="1"/>
    <col min="5" max="5" width="14.140625" style="94" customWidth="1"/>
    <col min="6" max="6" width="16.42578125" style="94" customWidth="1"/>
    <col min="7" max="7" width="13.85546875" style="94" customWidth="1"/>
    <col min="8" max="8" width="12.5703125" style="94" customWidth="1"/>
    <col min="9" max="9" width="11.42578125" style="94" customWidth="1"/>
    <col min="10" max="10" width="11.5703125" style="94" customWidth="1"/>
    <col min="11" max="11" width="9.140625" style="94"/>
    <col min="12" max="12" width="11.5703125" style="94" customWidth="1"/>
    <col min="13" max="16384" width="9.140625" style="94"/>
  </cols>
  <sheetData>
    <row r="2" spans="1:7" x14ac:dyDescent="0.25">
      <c r="A2" s="170" t="s">
        <v>58</v>
      </c>
    </row>
    <row r="4" spans="1:7" x14ac:dyDescent="0.25">
      <c r="E4" s="100"/>
      <c r="F4" s="100"/>
      <c r="G4" s="100"/>
    </row>
    <row r="5" spans="1:7" x14ac:dyDescent="0.25">
      <c r="A5" s="210"/>
      <c r="B5" s="212" t="s">
        <v>97</v>
      </c>
      <c r="C5" s="212"/>
      <c r="D5" s="212"/>
      <c r="E5" s="213"/>
      <c r="F5" s="213"/>
      <c r="G5" s="213"/>
    </row>
    <row r="6" spans="1:7" x14ac:dyDescent="0.25">
      <c r="A6" s="211"/>
      <c r="B6" s="120" t="s">
        <v>38</v>
      </c>
      <c r="C6" s="120" t="s">
        <v>47</v>
      </c>
      <c r="D6" s="120" t="s">
        <v>39</v>
      </c>
      <c r="E6" s="209"/>
      <c r="F6" s="209"/>
      <c r="G6" s="209"/>
    </row>
    <row r="7" spans="1:7" ht="24" x14ac:dyDescent="0.2">
      <c r="A7" s="105" t="s">
        <v>10</v>
      </c>
      <c r="B7" s="71">
        <v>42.148000000000003</v>
      </c>
      <c r="C7" s="71">
        <v>584.63400000000001</v>
      </c>
      <c r="D7" s="71">
        <v>152.75200000000001</v>
      </c>
      <c r="E7" s="166"/>
      <c r="F7" s="166"/>
      <c r="G7" s="166"/>
    </row>
    <row r="8" spans="1:7" ht="24" x14ac:dyDescent="0.2">
      <c r="A8" s="105" t="s">
        <v>11</v>
      </c>
      <c r="B8" s="71">
        <v>40.909999999999997</v>
      </c>
      <c r="C8" s="71">
        <v>603.14300000000003</v>
      </c>
      <c r="D8" s="71">
        <v>153.047</v>
      </c>
      <c r="E8" s="166"/>
      <c r="F8" s="166"/>
      <c r="G8" s="166"/>
    </row>
    <row r="9" spans="1:7" ht="25.5" customHeight="1" x14ac:dyDescent="0.2">
      <c r="A9" s="105" t="s">
        <v>12</v>
      </c>
      <c r="B9" s="71">
        <v>51.936</v>
      </c>
      <c r="C9" s="71">
        <v>625.71600000000001</v>
      </c>
      <c r="D9" s="71">
        <v>160.22800000000001</v>
      </c>
      <c r="E9" s="166"/>
      <c r="F9" s="166"/>
      <c r="G9" s="166"/>
    </row>
    <row r="10" spans="1:7" ht="24" x14ac:dyDescent="0.2">
      <c r="A10" s="105" t="s">
        <v>13</v>
      </c>
      <c r="B10" s="71">
        <v>47.537999999999997</v>
      </c>
      <c r="C10" s="71">
        <v>616.17999999999995</v>
      </c>
      <c r="D10" s="71">
        <v>158.88300000000001</v>
      </c>
      <c r="E10" s="166"/>
      <c r="F10" s="166"/>
      <c r="G10" s="166"/>
    </row>
    <row r="11" spans="1:7" x14ac:dyDescent="0.25">
      <c r="E11" s="100"/>
      <c r="F11" s="100"/>
      <c r="G11" s="100"/>
    </row>
    <row r="15" spans="1:7" ht="15" x14ac:dyDescent="0.25">
      <c r="A15" s="210"/>
      <c r="B15" s="215" t="s">
        <v>46</v>
      </c>
      <c r="C15" s="216"/>
      <c r="D15" s="216"/>
    </row>
    <row r="16" spans="1:7" x14ac:dyDescent="0.2">
      <c r="A16" s="217"/>
      <c r="B16" s="71" t="s">
        <v>38</v>
      </c>
      <c r="C16" s="71" t="s">
        <v>47</v>
      </c>
      <c r="D16" s="107" t="s">
        <v>39</v>
      </c>
    </row>
    <row r="17" spans="1:10" ht="24" x14ac:dyDescent="0.2">
      <c r="A17" s="105" t="s">
        <v>10</v>
      </c>
      <c r="B17" s="71">
        <v>77.098119558059565</v>
      </c>
      <c r="C17" s="71">
        <v>97.345710360904121</v>
      </c>
      <c r="D17" s="107">
        <v>103.32041422319624</v>
      </c>
    </row>
    <row r="18" spans="1:10" ht="24" x14ac:dyDescent="0.2">
      <c r="A18" s="105" t="s">
        <v>11</v>
      </c>
      <c r="B18" s="71">
        <v>68.228819212808531</v>
      </c>
      <c r="C18" s="71">
        <v>92.89198284292965</v>
      </c>
      <c r="D18" s="107">
        <v>94.832297520865993</v>
      </c>
    </row>
    <row r="19" spans="1:10" ht="24" x14ac:dyDescent="0.2">
      <c r="A19" s="105" t="s">
        <v>12</v>
      </c>
      <c r="B19" s="71">
        <v>83.454115983481429</v>
      </c>
      <c r="C19" s="71">
        <v>95.778770015904044</v>
      </c>
      <c r="D19" s="107">
        <v>97.667245740757664</v>
      </c>
    </row>
    <row r="20" spans="1:10" ht="24" x14ac:dyDescent="0.25">
      <c r="A20" s="105" t="s">
        <v>13</v>
      </c>
      <c r="B20" s="97">
        <v>98.854207822994852</v>
      </c>
      <c r="C20" s="97">
        <v>100.10397374662898</v>
      </c>
      <c r="D20" s="97">
        <v>98.677738305219492</v>
      </c>
    </row>
    <row r="21" spans="1:10" x14ac:dyDescent="0.25">
      <c r="E21" s="214"/>
      <c r="F21" s="214"/>
      <c r="G21" s="214"/>
    </row>
    <row r="22" spans="1:10" x14ac:dyDescent="0.25">
      <c r="D22" s="100"/>
      <c r="E22" s="165"/>
      <c r="F22" s="165"/>
      <c r="G22" s="165"/>
      <c r="H22" s="164"/>
      <c r="I22" s="164"/>
      <c r="J22" s="164"/>
    </row>
    <row r="23" spans="1:10" x14ac:dyDescent="0.25">
      <c r="D23" s="100"/>
      <c r="E23" s="166"/>
      <c r="F23" s="166"/>
      <c r="G23" s="166"/>
      <c r="H23" s="164"/>
      <c r="I23" s="164"/>
      <c r="J23" s="164"/>
    </row>
    <row r="24" spans="1:10" x14ac:dyDescent="0.25">
      <c r="E24" s="164"/>
      <c r="F24" s="164"/>
      <c r="G24" s="164"/>
      <c r="H24" s="164"/>
      <c r="I24" s="164"/>
      <c r="J24" s="164"/>
    </row>
    <row r="25" spans="1:10" x14ac:dyDescent="0.25">
      <c r="E25" s="164"/>
      <c r="F25" s="164"/>
      <c r="G25" s="164"/>
      <c r="H25" s="164"/>
      <c r="I25" s="164"/>
      <c r="J25" s="164"/>
    </row>
    <row r="26" spans="1:10" x14ac:dyDescent="0.2">
      <c r="E26" s="164"/>
      <c r="F26" s="164"/>
      <c r="G26" s="164"/>
      <c r="H26" s="43"/>
      <c r="I26" s="43"/>
    </row>
    <row r="27" spans="1:10" x14ac:dyDescent="0.2">
      <c r="H27" s="43"/>
      <c r="I27" s="43"/>
    </row>
    <row r="28" spans="1:10" x14ac:dyDescent="0.2">
      <c r="H28" s="43"/>
      <c r="I28" s="43"/>
    </row>
    <row r="29" spans="1:10" x14ac:dyDescent="0.2">
      <c r="H29" s="43"/>
      <c r="I29" s="43"/>
    </row>
    <row r="30" spans="1:10" x14ac:dyDescent="0.2">
      <c r="H30" s="43"/>
      <c r="I30" s="43"/>
    </row>
    <row r="31" spans="1:10" x14ac:dyDescent="0.2">
      <c r="H31" s="43"/>
      <c r="I31" s="43"/>
    </row>
    <row r="33" spans="4:9" x14ac:dyDescent="0.25">
      <c r="F33" s="168"/>
      <c r="G33" s="168"/>
      <c r="H33" s="168"/>
      <c r="I33" s="168"/>
    </row>
    <row r="34" spans="4:9" x14ac:dyDescent="0.2">
      <c r="H34" s="43"/>
      <c r="I34" s="43"/>
    </row>
    <row r="35" spans="4:9" x14ac:dyDescent="0.25">
      <c r="E35" s="164"/>
      <c r="F35" s="164"/>
      <c r="G35" s="164"/>
      <c r="H35" s="164"/>
      <c r="I35" s="164"/>
    </row>
    <row r="36" spans="4:9" x14ac:dyDescent="0.25">
      <c r="E36" s="164"/>
      <c r="F36" s="164"/>
      <c r="G36" s="164"/>
      <c r="H36" s="164"/>
      <c r="I36" s="164"/>
    </row>
    <row r="38" spans="4:9" x14ac:dyDescent="0.25">
      <c r="E38" s="164"/>
      <c r="F38" s="164"/>
      <c r="G38" s="164"/>
      <c r="H38" s="164"/>
      <c r="I38" s="164"/>
    </row>
    <row r="40" spans="4:9" x14ac:dyDescent="0.25">
      <c r="H40" s="168"/>
      <c r="I40" s="168"/>
    </row>
    <row r="41" spans="4:9" x14ac:dyDescent="0.2">
      <c r="D41" s="169"/>
      <c r="H41" s="43"/>
      <c r="I41" s="43"/>
    </row>
    <row r="42" spans="4:9" x14ac:dyDescent="0.2">
      <c r="H42" s="43"/>
      <c r="I42" s="43"/>
    </row>
    <row r="43" spans="4:9" x14ac:dyDescent="0.2">
      <c r="G43" s="167"/>
    </row>
    <row r="44" spans="4:9" x14ac:dyDescent="0.2">
      <c r="G44" s="167"/>
    </row>
    <row r="45" spans="4:9" x14ac:dyDescent="0.2">
      <c r="G45" s="167"/>
    </row>
    <row r="46" spans="4:9" x14ac:dyDescent="0.2">
      <c r="D46" s="164"/>
      <c r="G46" s="167"/>
    </row>
    <row r="47" spans="4:9" x14ac:dyDescent="0.2">
      <c r="D47" s="164"/>
      <c r="G47" s="167"/>
    </row>
    <row r="48" spans="4:9" x14ac:dyDescent="0.2">
      <c r="D48" s="164"/>
      <c r="G48" s="167"/>
    </row>
    <row r="49" spans="4:7" x14ac:dyDescent="0.2">
      <c r="D49" s="164"/>
      <c r="G49" s="167"/>
    </row>
    <row r="50" spans="4:7" x14ac:dyDescent="0.2">
      <c r="G50" s="167"/>
    </row>
  </sheetData>
  <mergeCells count="6">
    <mergeCell ref="A5:A6"/>
    <mergeCell ref="B5:D5"/>
    <mergeCell ref="E5:G5"/>
    <mergeCell ref="E21:G21"/>
    <mergeCell ref="B15:D15"/>
    <mergeCell ref="A15:A16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workbookViewId="0">
      <selection activeCell="E26" sqref="E26"/>
    </sheetView>
  </sheetViews>
  <sheetFormatPr defaultRowHeight="12" x14ac:dyDescent="0.25"/>
  <cols>
    <col min="1" max="1" width="16.28515625" style="94" customWidth="1"/>
    <col min="2" max="2" width="16.42578125" style="94" customWidth="1"/>
    <col min="3" max="3" width="14.7109375" style="94" customWidth="1"/>
    <col min="4" max="4" width="13.28515625" style="94" customWidth="1"/>
    <col min="5" max="5" width="14.140625" style="94" customWidth="1"/>
    <col min="6" max="6" width="16.42578125" style="94" customWidth="1"/>
    <col min="7" max="7" width="13.85546875" style="94" customWidth="1"/>
    <col min="8" max="8" width="12.5703125" style="94" customWidth="1"/>
    <col min="9" max="9" width="11.42578125" style="94" customWidth="1"/>
    <col min="10" max="10" width="11.5703125" style="94" customWidth="1"/>
    <col min="11" max="11" width="9.140625" style="94"/>
    <col min="12" max="12" width="11.5703125" style="94" customWidth="1"/>
    <col min="13" max="16384" width="9.140625" style="94"/>
  </cols>
  <sheetData>
    <row r="2" spans="1:8" x14ac:dyDescent="0.25">
      <c r="A2" s="171" t="s">
        <v>59</v>
      </c>
    </row>
    <row r="4" spans="1:8" x14ac:dyDescent="0.25">
      <c r="A4" s="94" t="s">
        <v>5</v>
      </c>
    </row>
    <row r="5" spans="1:8" x14ac:dyDescent="0.25">
      <c r="A5" s="95"/>
      <c r="B5" s="104" t="s">
        <v>38</v>
      </c>
      <c r="C5" s="104" t="s">
        <v>47</v>
      </c>
      <c r="D5" s="104" t="s">
        <v>39</v>
      </c>
      <c r="E5" s="214"/>
      <c r="F5" s="214"/>
      <c r="G5" s="214"/>
    </row>
    <row r="6" spans="1:8" ht="24" x14ac:dyDescent="0.25">
      <c r="A6" s="105" t="s">
        <v>10</v>
      </c>
      <c r="B6" s="97">
        <v>83.115741903088121</v>
      </c>
      <c r="C6" s="97">
        <v>99.011483046257183</v>
      </c>
      <c r="D6" s="97">
        <v>98.850521293241002</v>
      </c>
      <c r="E6" s="165"/>
      <c r="F6" s="165"/>
      <c r="G6" s="165"/>
      <c r="H6" s="100"/>
    </row>
    <row r="7" spans="1:8" ht="24" x14ac:dyDescent="0.25">
      <c r="A7" s="105" t="s">
        <v>11</v>
      </c>
      <c r="B7" s="97">
        <v>60.63925160787371</v>
      </c>
      <c r="C7" s="97">
        <v>92.700645792380712</v>
      </c>
      <c r="D7" s="97">
        <v>88.437281931771807</v>
      </c>
      <c r="E7" s="165"/>
      <c r="F7" s="165"/>
      <c r="G7" s="165"/>
      <c r="H7" s="100"/>
    </row>
    <row r="8" spans="1:8" ht="24" x14ac:dyDescent="0.25">
      <c r="A8" s="105" t="s">
        <v>12</v>
      </c>
      <c r="B8" s="97">
        <v>80.745723778661954</v>
      </c>
      <c r="C8" s="97">
        <v>92.490423785492794</v>
      </c>
      <c r="D8" s="97">
        <v>92.153631638991001</v>
      </c>
      <c r="E8" s="165"/>
      <c r="F8" s="165"/>
      <c r="G8" s="165"/>
    </row>
    <row r="9" spans="1:8" ht="24" x14ac:dyDescent="0.25">
      <c r="A9" s="105" t="s">
        <v>13</v>
      </c>
      <c r="B9" s="97">
        <v>84.181495515372433</v>
      </c>
      <c r="C9" s="97">
        <v>98.143986497070202</v>
      </c>
      <c r="D9" s="97">
        <v>96.283320432910998</v>
      </c>
      <c r="E9" s="165"/>
      <c r="F9" s="165"/>
      <c r="G9" s="165"/>
    </row>
    <row r="10" spans="1:8" x14ac:dyDescent="0.2">
      <c r="A10" s="94" t="s">
        <v>14</v>
      </c>
      <c r="B10" s="44"/>
      <c r="C10" s="44"/>
      <c r="D10" s="44"/>
      <c r="E10" s="165"/>
      <c r="F10" s="165"/>
      <c r="G10" s="165"/>
    </row>
    <row r="11" spans="1:8" x14ac:dyDescent="0.2">
      <c r="A11" s="105"/>
      <c r="B11" s="71" t="s">
        <v>38</v>
      </c>
      <c r="C11" s="71" t="s">
        <v>47</v>
      </c>
      <c r="D11" s="71" t="s">
        <v>39</v>
      </c>
      <c r="E11" s="166"/>
      <c r="F11" s="166"/>
      <c r="G11" s="164"/>
    </row>
    <row r="12" spans="1:8" ht="24" x14ac:dyDescent="0.25">
      <c r="A12" s="105" t="s">
        <v>10</v>
      </c>
      <c r="B12" s="103">
        <v>72.421189470263243</v>
      </c>
      <c r="C12" s="103">
        <v>95.745831189810701</v>
      </c>
      <c r="D12" s="103">
        <v>106.78464660047304</v>
      </c>
      <c r="E12" s="166"/>
      <c r="F12" s="166"/>
      <c r="G12" s="164"/>
    </row>
    <row r="13" spans="1:8" ht="24" x14ac:dyDescent="0.25">
      <c r="A13" s="105" t="s">
        <v>11</v>
      </c>
      <c r="B13" s="106">
        <v>73.906833022388057</v>
      </c>
      <c r="C13" s="106">
        <v>93.079373975765634</v>
      </c>
      <c r="D13" s="106">
        <v>100.5173463177115</v>
      </c>
      <c r="E13" s="166"/>
      <c r="F13" s="166"/>
      <c r="G13" s="164"/>
    </row>
    <row r="14" spans="1:8" ht="24" x14ac:dyDescent="0.2">
      <c r="A14" s="105" t="s">
        <v>12</v>
      </c>
      <c r="B14" s="71">
        <v>85.196143177915729</v>
      </c>
      <c r="C14" s="71">
        <v>99.113928343502295</v>
      </c>
      <c r="D14" s="107">
        <v>102.77461398461809</v>
      </c>
      <c r="E14" s="166"/>
      <c r="F14" s="166"/>
      <c r="G14" s="164"/>
    </row>
    <row r="15" spans="1:8" ht="24" x14ac:dyDescent="0.2">
      <c r="A15" s="105" t="s">
        <v>13</v>
      </c>
      <c r="B15" s="71">
        <v>110.08039352446679</v>
      </c>
      <c r="C15" s="71">
        <v>102.12969783858958</v>
      </c>
      <c r="D15" s="107">
        <v>100.69587510873048</v>
      </c>
    </row>
    <row r="24" spans="1:9" x14ac:dyDescent="0.25">
      <c r="E24" s="214"/>
      <c r="F24" s="214"/>
      <c r="G24" s="214"/>
    </row>
    <row r="25" spans="1:9" x14ac:dyDescent="0.25">
      <c r="D25" s="100"/>
      <c r="E25" s="165"/>
      <c r="F25" s="165"/>
      <c r="G25" s="165"/>
    </row>
    <row r="26" spans="1:9" x14ac:dyDescent="0.25">
      <c r="D26" s="100"/>
      <c r="E26" s="166"/>
      <c r="F26" s="166"/>
      <c r="G26" s="166"/>
    </row>
    <row r="27" spans="1:9" x14ac:dyDescent="0.25">
      <c r="E27" s="164"/>
      <c r="F27" s="164"/>
      <c r="G27" s="164"/>
    </row>
    <row r="28" spans="1:9" x14ac:dyDescent="0.25">
      <c r="E28" s="164"/>
      <c r="F28" s="164"/>
      <c r="G28" s="164"/>
    </row>
    <row r="29" spans="1:9" x14ac:dyDescent="0.2">
      <c r="E29" s="164"/>
      <c r="F29" s="164"/>
      <c r="G29" s="164"/>
      <c r="H29" s="43"/>
      <c r="I29" s="43"/>
    </row>
    <row r="30" spans="1:9" x14ac:dyDescent="0.2">
      <c r="E30" s="43"/>
      <c r="F30" s="43"/>
      <c r="G30" s="167"/>
      <c r="H30" s="43"/>
      <c r="I30" s="43"/>
    </row>
    <row r="31" spans="1:9" x14ac:dyDescent="0.2">
      <c r="A31" s="168"/>
      <c r="B31" s="43"/>
      <c r="C31" s="43"/>
      <c r="D31" s="43"/>
      <c r="E31" s="43"/>
      <c r="F31" s="43"/>
      <c r="G31" s="167"/>
      <c r="H31" s="43"/>
      <c r="I31" s="43"/>
    </row>
    <row r="32" spans="1:9" x14ac:dyDescent="0.2">
      <c r="A32" s="168"/>
      <c r="B32" s="43"/>
      <c r="C32" s="43"/>
      <c r="D32" s="43"/>
      <c r="E32" s="43"/>
      <c r="F32" s="43"/>
      <c r="G32" s="167"/>
      <c r="H32" s="43"/>
      <c r="I32" s="43"/>
    </row>
    <row r="33" spans="1:9" x14ac:dyDescent="0.2">
      <c r="A33" s="168"/>
      <c r="B33" s="43"/>
      <c r="C33" s="43"/>
      <c r="D33" s="43"/>
      <c r="E33" s="43"/>
      <c r="F33" s="43"/>
      <c r="G33" s="167"/>
      <c r="H33" s="43"/>
      <c r="I33" s="43"/>
    </row>
    <row r="34" spans="1:9" x14ac:dyDescent="0.2">
      <c r="A34" s="165"/>
      <c r="B34" s="43"/>
      <c r="C34" s="43"/>
      <c r="D34" s="43"/>
      <c r="E34" s="43"/>
      <c r="F34" s="43"/>
      <c r="G34" s="167"/>
      <c r="H34" s="43"/>
      <c r="I34" s="43"/>
    </row>
    <row r="36" spans="1:9" x14ac:dyDescent="0.25">
      <c r="F36" s="168"/>
      <c r="G36" s="168"/>
      <c r="H36" s="168"/>
      <c r="I36" s="168"/>
    </row>
    <row r="37" spans="1:9" x14ac:dyDescent="0.2">
      <c r="H37" s="43"/>
      <c r="I37" s="43"/>
    </row>
    <row r="38" spans="1:9" x14ac:dyDescent="0.25">
      <c r="E38" s="164"/>
      <c r="F38" s="164"/>
      <c r="G38" s="164"/>
      <c r="H38" s="164"/>
      <c r="I38" s="164"/>
    </row>
    <row r="39" spans="1:9" x14ac:dyDescent="0.25">
      <c r="E39" s="164"/>
      <c r="F39" s="164"/>
      <c r="G39" s="164"/>
      <c r="H39" s="164"/>
      <c r="I39" s="164"/>
    </row>
    <row r="41" spans="1:9" x14ac:dyDescent="0.25">
      <c r="E41" s="164"/>
      <c r="F41" s="164"/>
      <c r="G41" s="164"/>
      <c r="H41" s="164"/>
      <c r="I41" s="164"/>
    </row>
    <row r="43" spans="1:9" x14ac:dyDescent="0.25">
      <c r="H43" s="168"/>
      <c r="I43" s="168"/>
    </row>
    <row r="44" spans="1:9" x14ac:dyDescent="0.2">
      <c r="D44" s="169"/>
      <c r="H44" s="43"/>
      <c r="I44" s="43"/>
    </row>
    <row r="45" spans="1:9" x14ac:dyDescent="0.2">
      <c r="H45" s="43"/>
      <c r="I45" s="43"/>
    </row>
    <row r="46" spans="1:9" x14ac:dyDescent="0.2">
      <c r="G46" s="167"/>
    </row>
    <row r="47" spans="1:9" x14ac:dyDescent="0.2">
      <c r="G47" s="167"/>
    </row>
    <row r="48" spans="1:9" x14ac:dyDescent="0.2">
      <c r="G48" s="167"/>
    </row>
    <row r="49" spans="4:7" x14ac:dyDescent="0.2">
      <c r="D49" s="164"/>
      <c r="G49" s="167"/>
    </row>
    <row r="50" spans="4:7" x14ac:dyDescent="0.2">
      <c r="D50" s="164"/>
      <c r="G50" s="167"/>
    </row>
    <row r="51" spans="4:7" x14ac:dyDescent="0.2">
      <c r="D51" s="164"/>
      <c r="G51" s="167"/>
    </row>
    <row r="52" spans="4:7" x14ac:dyDescent="0.2">
      <c r="D52" s="164"/>
      <c r="G52" s="167"/>
    </row>
    <row r="53" spans="4:7" x14ac:dyDescent="0.2">
      <c r="G53" s="167"/>
    </row>
  </sheetData>
  <mergeCells count="2">
    <mergeCell ref="E24:G24"/>
    <mergeCell ref="E5:G5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H21" sqref="G21:H21"/>
    </sheetView>
  </sheetViews>
  <sheetFormatPr defaultRowHeight="12" x14ac:dyDescent="0.2"/>
  <cols>
    <col min="1" max="1" width="26.42578125" style="6" customWidth="1"/>
    <col min="2" max="16384" width="9.140625" style="6"/>
  </cols>
  <sheetData>
    <row r="2" spans="1:9" x14ac:dyDescent="0.2">
      <c r="A2" s="170" t="s">
        <v>60</v>
      </c>
    </row>
    <row r="4" spans="1:9" ht="24" x14ac:dyDescent="0.2">
      <c r="A4" s="118"/>
      <c r="B4" s="105" t="s">
        <v>6</v>
      </c>
      <c r="C4" s="105" t="s">
        <v>7</v>
      </c>
      <c r="D4" s="105" t="s">
        <v>8</v>
      </c>
      <c r="E4" s="105" t="s">
        <v>9</v>
      </c>
      <c r="F4" s="105" t="s">
        <v>10</v>
      </c>
      <c r="G4" s="105" t="s">
        <v>11</v>
      </c>
      <c r="H4" s="105" t="s">
        <v>12</v>
      </c>
      <c r="I4" s="105" t="s">
        <v>13</v>
      </c>
    </row>
    <row r="5" spans="1:9" x14ac:dyDescent="0.2">
      <c r="A5" s="118" t="s">
        <v>4</v>
      </c>
      <c r="B5" s="98">
        <v>38.1</v>
      </c>
      <c r="C5" s="98">
        <v>41.4</v>
      </c>
      <c r="D5" s="98">
        <v>41.8</v>
      </c>
      <c r="E5" s="98">
        <v>39.1</v>
      </c>
      <c r="F5" s="98">
        <v>37.5</v>
      </c>
      <c r="G5" s="98">
        <v>38.200000000000003</v>
      </c>
      <c r="H5" s="98">
        <v>40.1</v>
      </c>
      <c r="I5" s="98">
        <v>39.299999999999997</v>
      </c>
    </row>
    <row r="6" spans="1:9" x14ac:dyDescent="0.2">
      <c r="A6" s="118" t="s">
        <v>5</v>
      </c>
      <c r="B6" s="119">
        <v>34.299999999999997</v>
      </c>
      <c r="C6" s="119">
        <v>37.6</v>
      </c>
      <c r="D6" s="119">
        <v>38.200000000000003</v>
      </c>
      <c r="E6" s="119">
        <v>35.9</v>
      </c>
      <c r="F6" s="119">
        <v>34</v>
      </c>
      <c r="G6" s="119">
        <v>34.299999999999997</v>
      </c>
      <c r="H6" s="119">
        <v>35.9</v>
      </c>
      <c r="I6" s="119">
        <v>35.700000000000003</v>
      </c>
    </row>
    <row r="7" spans="1:9" x14ac:dyDescent="0.2">
      <c r="A7" s="118" t="s">
        <v>14</v>
      </c>
      <c r="B7" s="119">
        <v>42.4</v>
      </c>
      <c r="C7" s="119">
        <v>45.8</v>
      </c>
      <c r="D7" s="119">
        <v>46.1</v>
      </c>
      <c r="E7" s="119">
        <v>42.7</v>
      </c>
      <c r="F7" s="119">
        <v>41.5</v>
      </c>
      <c r="G7" s="119">
        <v>42.6</v>
      </c>
      <c r="H7" s="119">
        <v>45</v>
      </c>
      <c r="I7" s="119">
        <v>43.4</v>
      </c>
    </row>
    <row r="8" spans="1:9" x14ac:dyDescent="0.2">
      <c r="A8" s="118" t="s">
        <v>49</v>
      </c>
      <c r="B8" s="98">
        <v>45.5</v>
      </c>
      <c r="C8" s="98">
        <v>48.2</v>
      </c>
      <c r="D8" s="98">
        <v>48.5</v>
      </c>
      <c r="E8" s="98">
        <v>45.8</v>
      </c>
      <c r="F8" s="98">
        <v>44.4</v>
      </c>
      <c r="G8" s="98">
        <v>42.6</v>
      </c>
      <c r="H8" s="98">
        <v>44.7</v>
      </c>
      <c r="I8" s="98">
        <v>45.9</v>
      </c>
    </row>
    <row r="9" spans="1:9" x14ac:dyDescent="0.2">
      <c r="A9" s="118" t="s">
        <v>50</v>
      </c>
      <c r="B9" s="98">
        <v>33.200000000000003</v>
      </c>
      <c r="C9" s="98">
        <v>36.9</v>
      </c>
      <c r="D9" s="98">
        <v>37.5</v>
      </c>
      <c r="E9" s="98">
        <v>34.700000000000003</v>
      </c>
      <c r="F9" s="98">
        <v>33</v>
      </c>
      <c r="G9" s="98">
        <v>35.299999999999997</v>
      </c>
      <c r="H9" s="98">
        <v>37.1</v>
      </c>
      <c r="I9" s="98">
        <v>35</v>
      </c>
    </row>
    <row r="10" spans="1:9" x14ac:dyDescent="0.2">
      <c r="A10" s="172"/>
      <c r="B10" s="173"/>
      <c r="C10" s="173"/>
      <c r="D10" s="173"/>
      <c r="E10" s="173"/>
      <c r="F10" s="173"/>
      <c r="G10" s="173"/>
      <c r="H10" s="173"/>
      <c r="I10" s="173"/>
    </row>
    <row r="11" spans="1:9" x14ac:dyDescent="0.2">
      <c r="E11" s="133"/>
      <c r="F11" s="133"/>
      <c r="G11" s="133"/>
      <c r="H11" s="132"/>
    </row>
    <row r="38" spans="2:9" x14ac:dyDescent="0.2">
      <c r="B38" s="7"/>
      <c r="C38" s="7"/>
      <c r="D38" s="7"/>
      <c r="E38" s="7"/>
      <c r="F38" s="7"/>
      <c r="G38" s="7"/>
      <c r="H38" s="7"/>
      <c r="I38" s="7"/>
    </row>
    <row r="39" spans="2:9" x14ac:dyDescent="0.2">
      <c r="B39" s="7"/>
      <c r="C39" s="7"/>
      <c r="D39" s="7"/>
      <c r="E39" s="7"/>
      <c r="F39" s="7"/>
      <c r="G39" s="7"/>
      <c r="H39" s="7"/>
      <c r="I39" s="7"/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workbookViewId="0">
      <selection activeCell="J19" sqref="J19"/>
    </sheetView>
  </sheetViews>
  <sheetFormatPr defaultRowHeight="15" x14ac:dyDescent="0.25"/>
  <cols>
    <col min="1" max="1" width="26.42578125" customWidth="1"/>
  </cols>
  <sheetData>
    <row r="2" spans="1:12" x14ac:dyDescent="0.25">
      <c r="A2" s="170" t="s">
        <v>61</v>
      </c>
      <c r="B2" s="57"/>
      <c r="C2" s="57"/>
      <c r="D2" s="57"/>
      <c r="E2" s="57"/>
      <c r="F2" s="57"/>
      <c r="G2" s="57"/>
      <c r="H2" s="57"/>
      <c r="I2" s="57"/>
    </row>
    <row r="3" spans="1:12" x14ac:dyDescent="0.25">
      <c r="B3" s="108"/>
      <c r="C3" s="109"/>
      <c r="D3" s="109"/>
      <c r="E3" s="1"/>
      <c r="F3" s="1"/>
      <c r="G3" s="1"/>
      <c r="H3" s="2"/>
      <c r="I3" s="2"/>
      <c r="J3" s="67"/>
    </row>
    <row r="4" spans="1:12" ht="24" x14ac:dyDescent="0.25">
      <c r="A4" s="95"/>
      <c r="B4" s="104" t="s">
        <v>38</v>
      </c>
      <c r="C4" s="104" t="s">
        <v>47</v>
      </c>
      <c r="D4" s="104" t="s">
        <v>39</v>
      </c>
      <c r="E4" s="1"/>
      <c r="F4" s="59"/>
      <c r="G4" s="59"/>
      <c r="H4" s="60"/>
      <c r="I4" s="60"/>
      <c r="J4" s="61"/>
      <c r="K4" s="46"/>
      <c r="L4" s="46"/>
    </row>
    <row r="5" spans="1:12" ht="24" x14ac:dyDescent="0.25">
      <c r="A5" s="105" t="s">
        <v>6</v>
      </c>
      <c r="B5" s="71">
        <v>18.492972278132029</v>
      </c>
      <c r="C5" s="71">
        <v>53.677787589422024</v>
      </c>
      <c r="D5" s="71">
        <v>37.761289333878217</v>
      </c>
      <c r="E5" s="29"/>
      <c r="F5" s="29"/>
      <c r="G5" s="29"/>
      <c r="H5" s="63"/>
      <c r="I5" s="63"/>
      <c r="J5" s="61"/>
      <c r="K5" s="46"/>
      <c r="L5" s="46"/>
    </row>
    <row r="6" spans="1:12" ht="24" x14ac:dyDescent="0.25">
      <c r="A6" s="105" t="s">
        <v>7</v>
      </c>
      <c r="B6" s="71">
        <v>20.281217549544554</v>
      </c>
      <c r="C6" s="71">
        <v>58.031213579390673</v>
      </c>
      <c r="D6" s="71">
        <v>41.222943667656033</v>
      </c>
      <c r="E6" s="29"/>
      <c r="F6" s="29"/>
      <c r="G6" s="29"/>
      <c r="H6" s="62"/>
      <c r="I6" s="62"/>
      <c r="J6" s="46"/>
      <c r="K6" s="47"/>
      <c r="L6" s="47"/>
    </row>
    <row r="7" spans="1:12" ht="24" x14ac:dyDescent="0.25">
      <c r="A7" s="105" t="s">
        <v>8</v>
      </c>
      <c r="B7" s="71">
        <v>21.051047089426273</v>
      </c>
      <c r="C7" s="71">
        <v>58.388850854347176</v>
      </c>
      <c r="D7" s="71">
        <v>41.90121779285262</v>
      </c>
      <c r="E7" s="68"/>
      <c r="F7" s="68"/>
      <c r="G7" s="68"/>
      <c r="H7" s="62"/>
      <c r="I7" s="62"/>
      <c r="J7" s="46"/>
      <c r="K7" s="47"/>
      <c r="L7" s="47"/>
    </row>
    <row r="8" spans="1:12" ht="24" x14ac:dyDescent="0.25">
      <c r="A8" s="105" t="s">
        <v>9</v>
      </c>
      <c r="B8" s="71">
        <v>16.268433035517951</v>
      </c>
      <c r="C8" s="71">
        <v>55.013745839604454</v>
      </c>
      <c r="D8" s="71">
        <v>41.121065696860732</v>
      </c>
      <c r="E8" s="29"/>
      <c r="F8" s="29"/>
      <c r="G8" s="29"/>
      <c r="H8" s="62"/>
      <c r="I8" s="62"/>
      <c r="J8" s="46"/>
      <c r="K8" s="47"/>
      <c r="L8" s="47"/>
    </row>
    <row r="9" spans="1:12" ht="24" x14ac:dyDescent="0.25">
      <c r="A9" s="105" t="s">
        <v>10</v>
      </c>
      <c r="B9" s="71">
        <v>15.089719171118018</v>
      </c>
      <c r="C9" s="71">
        <v>52.933970387311788</v>
      </c>
      <c r="D9" s="71">
        <v>39.599319756107676</v>
      </c>
      <c r="E9" s="29"/>
      <c r="F9" s="29"/>
      <c r="G9" s="29"/>
      <c r="H9" s="40"/>
      <c r="I9" s="47"/>
      <c r="J9" s="46"/>
      <c r="K9" s="47"/>
      <c r="L9" s="47"/>
    </row>
    <row r="10" spans="1:12" ht="24" x14ac:dyDescent="0.25">
      <c r="A10" s="105" t="s">
        <v>11</v>
      </c>
      <c r="B10" s="71">
        <v>14.629262100162707</v>
      </c>
      <c r="C10" s="71">
        <v>54.614263891869484</v>
      </c>
      <c r="D10" s="71">
        <v>39.700701941883572</v>
      </c>
      <c r="E10" s="29"/>
      <c r="F10" s="29"/>
      <c r="G10" s="29"/>
      <c r="H10" s="40"/>
      <c r="I10" s="5"/>
    </row>
    <row r="11" spans="1:12" ht="24" x14ac:dyDescent="0.25">
      <c r="A11" s="105" t="s">
        <v>12</v>
      </c>
      <c r="B11" s="71">
        <v>18.588270663774779</v>
      </c>
      <c r="C11" s="71">
        <v>56.682102791547095</v>
      </c>
      <c r="D11" s="71">
        <v>41.495976733164305</v>
      </c>
      <c r="E11" s="29"/>
      <c r="F11" s="29"/>
      <c r="G11" s="29"/>
      <c r="H11" s="29"/>
      <c r="I11" s="3"/>
    </row>
    <row r="12" spans="1:12" ht="24" x14ac:dyDescent="0.25">
      <c r="A12" s="105" t="s">
        <v>13</v>
      </c>
      <c r="B12" s="71">
        <v>17.013768346760482</v>
      </c>
      <c r="C12" s="71">
        <v>55.816540421654118</v>
      </c>
      <c r="D12" s="71">
        <v>41.149885524257463</v>
      </c>
      <c r="E12" s="40"/>
      <c r="F12" s="40"/>
      <c r="G12" s="40"/>
      <c r="H12" s="69"/>
      <c r="I12" s="17"/>
    </row>
    <row r="13" spans="1:12" x14ac:dyDescent="0.25">
      <c r="E13" s="40"/>
      <c r="F13" s="40"/>
      <c r="G13" s="40"/>
      <c r="H13" s="40"/>
      <c r="I13" s="5"/>
    </row>
    <row r="39" spans="2:9" x14ac:dyDescent="0.25">
      <c r="B39" s="5"/>
      <c r="C39" s="5"/>
      <c r="D39" s="5"/>
      <c r="E39" s="5"/>
      <c r="F39" s="5"/>
      <c r="G39" s="5"/>
      <c r="H39" s="5"/>
      <c r="I39" s="5"/>
    </row>
    <row r="40" spans="2:9" x14ac:dyDescent="0.25">
      <c r="B40" s="5"/>
      <c r="C40" s="5"/>
      <c r="D40" s="5"/>
      <c r="E40" s="5"/>
      <c r="F40" s="5"/>
      <c r="G40" s="5"/>
      <c r="H40" s="5"/>
      <c r="I40" s="5"/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3"/>
  <sheetViews>
    <sheetView workbookViewId="0">
      <selection activeCell="N10" sqref="N10"/>
    </sheetView>
  </sheetViews>
  <sheetFormatPr defaultRowHeight="15" x14ac:dyDescent="0.25"/>
  <cols>
    <col min="1" max="1" width="26.42578125" customWidth="1"/>
  </cols>
  <sheetData>
    <row r="2" spans="1:14" x14ac:dyDescent="0.25">
      <c r="A2" s="170" t="s">
        <v>62</v>
      </c>
      <c r="B2" s="110"/>
      <c r="C2" s="110"/>
      <c r="D2" s="110"/>
      <c r="E2" s="40"/>
      <c r="F2" s="40"/>
      <c r="G2" s="40"/>
      <c r="H2" s="40"/>
      <c r="I2" s="5"/>
    </row>
    <row r="3" spans="1:14" x14ac:dyDescent="0.25">
      <c r="A3" s="6" t="s">
        <v>5</v>
      </c>
      <c r="B3" s="43"/>
      <c r="C3" s="43"/>
      <c r="D3" s="43"/>
      <c r="E3" s="70"/>
      <c r="F3" s="40"/>
      <c r="G3" s="40"/>
      <c r="H3" s="40"/>
      <c r="I3" s="5"/>
    </row>
    <row r="4" spans="1:14" ht="24" x14ac:dyDescent="0.25">
      <c r="A4" s="95"/>
      <c r="B4" s="104" t="s">
        <v>38</v>
      </c>
      <c r="C4" s="104" t="s">
        <v>47</v>
      </c>
      <c r="D4" s="104" t="s">
        <v>39</v>
      </c>
      <c r="H4" s="5"/>
      <c r="I4" s="5"/>
    </row>
    <row r="5" spans="1:14" ht="24" x14ac:dyDescent="0.25">
      <c r="A5" s="105" t="s">
        <v>6</v>
      </c>
      <c r="B5" s="71">
        <v>16.448821986826072</v>
      </c>
      <c r="C5" s="71">
        <v>51.788995329396734</v>
      </c>
      <c r="D5" s="71">
        <v>30.278198627534675</v>
      </c>
    </row>
    <row r="6" spans="1:14" ht="24" x14ac:dyDescent="0.25">
      <c r="A6" s="105" t="s">
        <v>7</v>
      </c>
      <c r="B6" s="71">
        <v>17.946709012178999</v>
      </c>
      <c r="C6" s="71">
        <v>55.790748845082952</v>
      </c>
      <c r="D6" s="71">
        <v>34.942974001297401</v>
      </c>
      <c r="E6" s="68"/>
      <c r="F6" s="68"/>
      <c r="G6" s="68"/>
      <c r="J6" s="3"/>
      <c r="K6" s="42"/>
      <c r="L6" s="42"/>
      <c r="M6" s="3"/>
      <c r="N6" s="3"/>
    </row>
    <row r="7" spans="1:14" ht="24" x14ac:dyDescent="0.25">
      <c r="A7" s="105" t="s">
        <v>8</v>
      </c>
      <c r="B7" s="71">
        <v>17.397789148415367</v>
      </c>
      <c r="C7" s="71">
        <v>56.049605280869962</v>
      </c>
      <c r="D7" s="71">
        <v>36.95791697703072</v>
      </c>
      <c r="E7" s="29"/>
      <c r="F7" s="29"/>
      <c r="G7" s="29"/>
      <c r="H7" s="17"/>
      <c r="I7" s="17"/>
      <c r="J7" s="42"/>
      <c r="K7" s="3"/>
      <c r="L7" s="3"/>
      <c r="M7" s="3"/>
      <c r="N7" s="3"/>
    </row>
    <row r="8" spans="1:14" ht="24" x14ac:dyDescent="0.25">
      <c r="A8" s="105" t="s">
        <v>9</v>
      </c>
      <c r="B8" s="71">
        <v>14.289728722018891</v>
      </c>
      <c r="C8" s="71">
        <v>53.152850062273693</v>
      </c>
      <c r="D8" s="71">
        <v>35.016618878475349</v>
      </c>
      <c r="E8" s="29"/>
      <c r="F8" s="29"/>
      <c r="G8" s="29"/>
      <c r="H8" s="5"/>
      <c r="I8" s="5"/>
      <c r="J8" s="3"/>
      <c r="K8" s="3"/>
      <c r="L8" s="3"/>
      <c r="M8" s="3"/>
      <c r="N8" s="3"/>
    </row>
    <row r="9" spans="1:14" ht="24" x14ac:dyDescent="0.25">
      <c r="A9" s="105" t="s">
        <v>10</v>
      </c>
      <c r="B9" s="71">
        <v>13.920777090954964</v>
      </c>
      <c r="C9" s="71">
        <v>51.222630485724594</v>
      </c>
      <c r="D9" s="71">
        <v>31.775491504491761</v>
      </c>
      <c r="E9" s="29"/>
      <c r="F9" s="29"/>
      <c r="G9" s="29"/>
      <c r="H9" s="5"/>
      <c r="I9" s="5"/>
      <c r="J9" s="3"/>
      <c r="K9" s="3"/>
      <c r="L9" s="3"/>
      <c r="M9" s="3"/>
      <c r="N9" s="3"/>
    </row>
    <row r="10" spans="1:14" ht="24" x14ac:dyDescent="0.25">
      <c r="A10" s="105" t="s">
        <v>11</v>
      </c>
      <c r="B10" s="71">
        <v>11.548425889496773</v>
      </c>
      <c r="C10" s="71">
        <v>52.662223433512544</v>
      </c>
      <c r="D10" s="71">
        <v>32.913073304586433</v>
      </c>
      <c r="E10" s="29"/>
      <c r="F10" s="29"/>
      <c r="G10" s="29"/>
      <c r="H10" s="5"/>
      <c r="I10" s="5"/>
    </row>
    <row r="11" spans="1:14" ht="24" x14ac:dyDescent="0.25">
      <c r="A11" s="105" t="s">
        <v>12</v>
      </c>
      <c r="B11" s="71">
        <v>15.326819013508777</v>
      </c>
      <c r="C11" s="71">
        <v>53.552845585698492</v>
      </c>
      <c r="D11" s="71">
        <v>34.933784381186697</v>
      </c>
      <c r="E11" s="40"/>
      <c r="F11" s="40"/>
      <c r="G11" s="40"/>
      <c r="H11" s="5"/>
      <c r="I11" s="5"/>
    </row>
    <row r="12" spans="1:14" ht="24" x14ac:dyDescent="0.25">
      <c r="A12" s="105" t="s">
        <v>13</v>
      </c>
      <c r="B12" s="71">
        <v>13.173854953237354</v>
      </c>
      <c r="C12" s="71">
        <v>53.525352692176277</v>
      </c>
      <c r="D12" s="71">
        <v>34.974941793930782</v>
      </c>
      <c r="E12" s="40"/>
      <c r="F12" s="40"/>
      <c r="G12" s="40"/>
      <c r="H12" s="5"/>
      <c r="I12" s="5"/>
    </row>
    <row r="13" spans="1:14" x14ac:dyDescent="0.25">
      <c r="A13" s="6"/>
      <c r="B13" s="6"/>
      <c r="C13" s="6"/>
      <c r="D13" s="6"/>
      <c r="E13" s="40"/>
      <c r="F13" s="40"/>
      <c r="G13" s="40"/>
    </row>
    <row r="14" spans="1:14" x14ac:dyDescent="0.25">
      <c r="A14" s="111" t="s">
        <v>14</v>
      </c>
      <c r="B14" s="6"/>
      <c r="C14" s="6"/>
      <c r="D14" s="6"/>
      <c r="E14" s="40"/>
      <c r="F14" s="40"/>
      <c r="G14" s="40"/>
    </row>
    <row r="15" spans="1:14" ht="24" x14ac:dyDescent="0.25">
      <c r="A15" s="95"/>
      <c r="B15" s="104" t="s">
        <v>38</v>
      </c>
      <c r="C15" s="104" t="s">
        <v>47</v>
      </c>
      <c r="D15" s="104" t="s">
        <v>39</v>
      </c>
    </row>
    <row r="16" spans="1:14" ht="24" x14ac:dyDescent="0.25">
      <c r="A16" s="105" t="s">
        <v>6</v>
      </c>
      <c r="B16" s="71">
        <v>20.468439223303552</v>
      </c>
      <c r="C16" s="71">
        <v>55.641997097411732</v>
      </c>
      <c r="D16" s="71">
        <v>46.706892394309328</v>
      </c>
    </row>
    <row r="17" spans="1:8" ht="24" x14ac:dyDescent="0.25">
      <c r="A17" s="105" t="s">
        <v>7</v>
      </c>
      <c r="B17" s="71">
        <v>22.466140989704765</v>
      </c>
      <c r="C17" s="71">
        <v>60.403013030214936</v>
      </c>
      <c r="D17" s="71">
        <v>49.061392779414383</v>
      </c>
    </row>
    <row r="18" spans="1:8" ht="24" x14ac:dyDescent="0.25">
      <c r="A18" s="105" t="s">
        <v>8</v>
      </c>
      <c r="B18" s="71">
        <v>24.343581795849598</v>
      </c>
      <c r="C18" s="71">
        <v>60.96941125165182</v>
      </c>
      <c r="D18" s="71">
        <v>47.826697366204307</v>
      </c>
    </row>
    <row r="19" spans="1:8" ht="24" x14ac:dyDescent="0.25">
      <c r="A19" s="105" t="s">
        <v>9</v>
      </c>
      <c r="B19" s="71">
        <v>18.197547028644721</v>
      </c>
      <c r="C19" s="71">
        <v>57.078668210289727</v>
      </c>
      <c r="D19" s="71">
        <v>48.204443512659104</v>
      </c>
    </row>
    <row r="20" spans="1:8" ht="24" x14ac:dyDescent="0.25">
      <c r="A20" s="105" t="s">
        <v>10</v>
      </c>
      <c r="B20" s="71">
        <v>16.309980384694207</v>
      </c>
      <c r="C20" s="71">
        <v>54.765707301894359</v>
      </c>
      <c r="D20" s="71">
        <v>48.094954847780237</v>
      </c>
    </row>
    <row r="21" spans="1:8" ht="24" x14ac:dyDescent="0.25">
      <c r="A21" s="105" t="s">
        <v>11</v>
      </c>
      <c r="B21" s="71">
        <v>17.492789821573957</v>
      </c>
      <c r="C21" s="71">
        <v>56.659651595078955</v>
      </c>
      <c r="D21" s="71">
        <v>47.336306160808292</v>
      </c>
    </row>
    <row r="22" spans="1:8" ht="24" x14ac:dyDescent="0.25">
      <c r="A22" s="105" t="s">
        <v>12</v>
      </c>
      <c r="B22" s="71">
        <v>21.363088377515467</v>
      </c>
      <c r="C22" s="71">
        <v>60.000149310279816</v>
      </c>
      <c r="D22" s="71">
        <v>49.167509268621501</v>
      </c>
    </row>
    <row r="23" spans="1:8" ht="24" x14ac:dyDescent="0.25">
      <c r="A23" s="105" t="s">
        <v>13</v>
      </c>
      <c r="B23" s="71">
        <v>20.513188857877743</v>
      </c>
      <c r="C23" s="71">
        <v>58.294601122652736</v>
      </c>
      <c r="D23" s="71">
        <v>47.976616988673854</v>
      </c>
      <c r="E23" s="47"/>
      <c r="F23" s="47"/>
      <c r="G23" s="47"/>
      <c r="H23" s="46"/>
    </row>
    <row r="24" spans="1:8" x14ac:dyDescent="0.25">
      <c r="E24" s="47"/>
      <c r="F24" s="47"/>
      <c r="G24" s="47"/>
      <c r="H24" s="46"/>
    </row>
    <row r="25" spans="1:8" x14ac:dyDescent="0.25">
      <c r="E25" s="47"/>
      <c r="F25" s="47"/>
      <c r="G25" s="47"/>
      <c r="H25" s="46"/>
    </row>
    <row r="52" spans="2:9" x14ac:dyDescent="0.25">
      <c r="B52" s="5"/>
      <c r="C52" s="5"/>
      <c r="D52" s="5"/>
      <c r="E52" s="5"/>
      <c r="F52" s="5"/>
      <c r="G52" s="5"/>
      <c r="H52" s="5"/>
      <c r="I52" s="5"/>
    </row>
    <row r="53" spans="2:9" x14ac:dyDescent="0.25">
      <c r="B53" s="5"/>
      <c r="C53" s="5"/>
      <c r="D53" s="5"/>
      <c r="E53" s="5"/>
      <c r="F53" s="5"/>
      <c r="G53" s="5"/>
      <c r="H53" s="5"/>
      <c r="I53" s="5"/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O23" sqref="O23"/>
    </sheetView>
  </sheetViews>
  <sheetFormatPr defaultRowHeight="15" x14ac:dyDescent="0.25"/>
  <cols>
    <col min="1" max="1" width="26.42578125" customWidth="1"/>
  </cols>
  <sheetData>
    <row r="1" spans="1:9" x14ac:dyDescent="0.25">
      <c r="E1" s="47"/>
      <c r="F1" s="47"/>
      <c r="G1" s="47"/>
      <c r="H1" s="46"/>
    </row>
    <row r="2" spans="1:9" x14ac:dyDescent="0.25">
      <c r="A2" s="9" t="s">
        <v>63</v>
      </c>
      <c r="E2" s="47"/>
      <c r="F2" s="47"/>
      <c r="G2" s="47"/>
      <c r="H2" s="46"/>
    </row>
    <row r="3" spans="1:9" x14ac:dyDescent="0.25">
      <c r="B3" s="110"/>
      <c r="C3" s="110"/>
      <c r="D3" s="110"/>
      <c r="E3" s="112"/>
      <c r="F3" s="112"/>
      <c r="G3" s="112"/>
      <c r="H3" s="113"/>
      <c r="I3" s="110"/>
    </row>
    <row r="4" spans="1:9" x14ac:dyDescent="0.25">
      <c r="A4" s="6" t="s">
        <v>75</v>
      </c>
      <c r="B4" s="6"/>
      <c r="C4" s="6"/>
      <c r="D4" s="6"/>
      <c r="E4" s="6"/>
      <c r="F4" s="6"/>
      <c r="G4" s="6"/>
      <c r="H4" s="6"/>
      <c r="I4" s="6"/>
    </row>
    <row r="5" spans="1:9" ht="24" x14ac:dyDescent="0.25">
      <c r="A5" s="118"/>
      <c r="B5" s="105" t="s">
        <v>6</v>
      </c>
      <c r="C5" s="105" t="s">
        <v>7</v>
      </c>
      <c r="D5" s="105" t="s">
        <v>8</v>
      </c>
      <c r="E5" s="105" t="s">
        <v>9</v>
      </c>
      <c r="F5" s="105" t="s">
        <v>10</v>
      </c>
      <c r="G5" s="105" t="s">
        <v>11</v>
      </c>
      <c r="H5" s="105" t="s">
        <v>12</v>
      </c>
      <c r="I5" s="105" t="s">
        <v>13</v>
      </c>
    </row>
    <row r="6" spans="1:9" x14ac:dyDescent="0.25">
      <c r="A6" s="118" t="s">
        <v>4</v>
      </c>
      <c r="B6" s="71">
        <v>44.467983435096706</v>
      </c>
      <c r="C6" s="71">
        <v>48.207929958383446</v>
      </c>
      <c r="D6" s="71">
        <v>48.702702014315427</v>
      </c>
      <c r="E6" s="71">
        <v>45.66025429129715</v>
      </c>
      <c r="F6" s="71">
        <v>44.05343379012465</v>
      </c>
      <c r="G6" s="107">
        <v>45.046216027433488</v>
      </c>
      <c r="H6" s="71">
        <v>47.352995364619424</v>
      </c>
      <c r="I6" s="71">
        <v>46.488977403224496</v>
      </c>
    </row>
    <row r="7" spans="1:9" x14ac:dyDescent="0.25">
      <c r="A7" s="118" t="s">
        <v>5</v>
      </c>
      <c r="B7" s="71">
        <v>41.324147820863125</v>
      </c>
      <c r="C7" s="71">
        <v>45.166099695085784</v>
      </c>
      <c r="D7" s="71">
        <v>45.957337762385734</v>
      </c>
      <c r="E7" s="71">
        <v>43.113737594417906</v>
      </c>
      <c r="F7" s="71">
        <v>41.13191949103426</v>
      </c>
      <c r="G7" s="107">
        <v>42.075309289414349</v>
      </c>
      <c r="H7" s="71">
        <v>43.842653133639381</v>
      </c>
      <c r="I7" s="71">
        <v>43.480063020798404</v>
      </c>
    </row>
    <row r="8" spans="1:9" x14ac:dyDescent="0.25">
      <c r="A8" s="118" t="s">
        <v>14</v>
      </c>
      <c r="B8" s="71">
        <v>47.797198372424702</v>
      </c>
      <c r="C8" s="71">
        <v>51.478102210747764</v>
      </c>
      <c r="D8" s="71">
        <v>51.685661966461218</v>
      </c>
      <c r="E8" s="71">
        <v>48.453504113539744</v>
      </c>
      <c r="F8" s="71">
        <v>47.178013557323901</v>
      </c>
      <c r="G8" s="107">
        <v>48.148143869733573</v>
      </c>
      <c r="H8" s="71">
        <v>51.025170476292892</v>
      </c>
      <c r="I8" s="71">
        <v>49.67147877578455</v>
      </c>
    </row>
    <row r="9" spans="1:9" x14ac:dyDescent="0.25">
      <c r="A9" s="6"/>
      <c r="B9" s="6"/>
      <c r="C9" s="6"/>
      <c r="D9" s="6"/>
      <c r="E9" s="6"/>
      <c r="F9" s="6"/>
      <c r="G9" s="6"/>
      <c r="H9" s="6"/>
      <c r="I9" s="6"/>
    </row>
    <row r="10" spans="1:9" x14ac:dyDescent="0.25">
      <c r="A10" s="6" t="s">
        <v>51</v>
      </c>
      <c r="B10" s="6"/>
      <c r="C10" s="6"/>
      <c r="D10" s="6"/>
      <c r="E10" s="6"/>
      <c r="F10" s="6"/>
      <c r="G10" s="6"/>
      <c r="H10" s="6"/>
      <c r="I10" s="6"/>
    </row>
    <row r="11" spans="1:9" ht="24" x14ac:dyDescent="0.25">
      <c r="A11" s="118"/>
      <c r="B11" s="105" t="s">
        <v>6</v>
      </c>
      <c r="C11" s="105" t="s">
        <v>7</v>
      </c>
      <c r="D11" s="105" t="s">
        <v>8</v>
      </c>
      <c r="E11" s="105" t="s">
        <v>9</v>
      </c>
      <c r="F11" s="105" t="s">
        <v>10</v>
      </c>
      <c r="G11" s="105" t="s">
        <v>11</v>
      </c>
      <c r="H11" s="105" t="s">
        <v>12</v>
      </c>
      <c r="I11" s="105" t="s">
        <v>13</v>
      </c>
    </row>
    <row r="12" spans="1:9" x14ac:dyDescent="0.25">
      <c r="A12" s="118" t="s">
        <v>4</v>
      </c>
      <c r="B12" s="71">
        <v>67.7</v>
      </c>
      <c r="C12" s="71">
        <v>68.599999999999994</v>
      </c>
      <c r="D12" s="71">
        <v>68.8</v>
      </c>
      <c r="E12" s="71">
        <v>68.7</v>
      </c>
      <c r="F12" s="71">
        <v>68.099999999999994</v>
      </c>
      <c r="G12" s="107">
        <v>66.900000000000006</v>
      </c>
      <c r="H12" s="71">
        <v>67.8</v>
      </c>
      <c r="I12" s="71">
        <v>68</v>
      </c>
    </row>
    <row r="13" spans="1:9" x14ac:dyDescent="0.25">
      <c r="A13" s="118" t="s">
        <v>5</v>
      </c>
      <c r="B13" s="71">
        <v>62.5</v>
      </c>
      <c r="C13" s="71">
        <v>63.2</v>
      </c>
      <c r="D13" s="71">
        <v>63.4</v>
      </c>
      <c r="E13" s="71">
        <v>63.3</v>
      </c>
      <c r="F13" s="71">
        <v>62.9</v>
      </c>
      <c r="G13" s="107">
        <v>61.8</v>
      </c>
      <c r="H13" s="71">
        <v>62.5</v>
      </c>
      <c r="I13" s="71">
        <v>62.9</v>
      </c>
    </row>
    <row r="14" spans="1:9" x14ac:dyDescent="0.25">
      <c r="A14" s="118" t="s">
        <v>14</v>
      </c>
      <c r="B14" s="71">
        <v>73</v>
      </c>
      <c r="C14" s="71">
        <v>73.900000000000006</v>
      </c>
      <c r="D14" s="71">
        <v>74.3</v>
      </c>
      <c r="E14" s="71">
        <v>74.099999999999994</v>
      </c>
      <c r="F14" s="71">
        <v>73.2</v>
      </c>
      <c r="G14" s="107">
        <v>72.099999999999994</v>
      </c>
      <c r="H14" s="71">
        <v>73.099999999999994</v>
      </c>
      <c r="I14" s="71">
        <v>73.099999999999994</v>
      </c>
    </row>
    <row r="42" spans="2:9" x14ac:dyDescent="0.25">
      <c r="B42" s="5"/>
      <c r="C42" s="5"/>
      <c r="D42" s="5"/>
      <c r="E42" s="5"/>
      <c r="F42" s="5"/>
      <c r="G42" s="5"/>
      <c r="H42" s="5"/>
      <c r="I42" s="5"/>
    </row>
    <row r="43" spans="2:9" x14ac:dyDescent="0.25">
      <c r="B43" s="5"/>
      <c r="C43" s="5"/>
      <c r="D43" s="5"/>
      <c r="E43" s="5"/>
      <c r="F43" s="5"/>
      <c r="G43" s="5"/>
      <c r="H43" s="5"/>
      <c r="I43" s="5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Figura 1</vt:lpstr>
      <vt:lpstr>Figura 2</vt:lpstr>
      <vt:lpstr>Figura 3</vt:lpstr>
      <vt:lpstr>Figura 4</vt:lpstr>
      <vt:lpstr>Figura 5</vt:lpstr>
      <vt:lpstr> Figura 6</vt:lpstr>
      <vt:lpstr> Figura 7</vt:lpstr>
      <vt:lpstr> Figura 8</vt:lpstr>
      <vt:lpstr> Figura 9</vt:lpstr>
      <vt:lpstr>Figura 10</vt:lpstr>
      <vt:lpstr>Figura 11</vt:lpstr>
      <vt:lpstr>Figura 12</vt:lpstr>
      <vt:lpstr>Figura 13</vt:lpstr>
      <vt:lpstr>Figura 14</vt:lpstr>
      <vt:lpstr>Figura 15</vt:lpstr>
      <vt:lpstr>Figura 16</vt:lpstr>
      <vt:lpstr>Figura 17</vt:lpstr>
      <vt:lpstr>Figura 18</vt:lpstr>
      <vt:lpstr>Figura 19</vt:lpstr>
      <vt:lpstr>figura 20</vt:lpstr>
      <vt:lpstr>Figura 21</vt:lpstr>
      <vt:lpstr>Figura 22</vt:lpstr>
      <vt:lpstr>Figura 23</vt:lpstr>
      <vt:lpstr>Figura 24</vt:lpstr>
      <vt:lpstr>Figura 25</vt:lpstr>
      <vt:lpstr>Figura 26</vt:lpstr>
      <vt:lpstr>Figura 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Vatcarau</dc:creator>
  <cp:lastModifiedBy>Doina Vudvud</cp:lastModifiedBy>
  <dcterms:created xsi:type="dcterms:W3CDTF">2021-02-05T13:40:15Z</dcterms:created>
  <dcterms:modified xsi:type="dcterms:W3CDTF">2021-06-04T13:46:38Z</dcterms:modified>
</cp:coreProperties>
</file>