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<sst xmlns="http://schemas.openxmlformats.org/spreadsheetml/2006/main" count="64" uniqueCount="57">
  <si>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moldoveni</t>
  </si>
  <si>
    <t>%</t>
  </si>
  <si>
    <t>ruşi</t>
  </si>
  <si>
    <t>ucraineni</t>
  </si>
  <si>
    <t>găgăuzi</t>
  </si>
  <si>
    <t>bulgari</t>
  </si>
  <si>
    <t>alte</t>
  </si>
  <si>
    <t>români</t>
  </si>
  <si>
    <t>nationa-</t>
  </si>
  <si>
    <t>lităţi</t>
  </si>
  <si>
    <t>U.T.A. Găgăuzia</t>
  </si>
  <si>
    <t>Municipiul,</t>
  </si>
  <si>
    <t>raionul</t>
  </si>
  <si>
    <t>Total</t>
  </si>
  <si>
    <t>Republica Moldova</t>
  </si>
  <si>
    <t>nedecla-</t>
  </si>
  <si>
    <t>rată</t>
  </si>
  <si>
    <t xml:space="preserve">                                                                                       N a ţ i o n a l i t a t e a:                                                                                                                          </t>
  </si>
  <si>
    <t xml:space="preserve">                persoane</t>
  </si>
  <si>
    <t>Municipiul Chişinău</t>
  </si>
  <si>
    <t>Municipiul Bălţi</t>
  </si>
  <si>
    <t>Raionul Anenii Noi</t>
  </si>
  <si>
    <t>Raionul Basarabeasca</t>
  </si>
  <si>
    <t>Raionul Briceni</t>
  </si>
  <si>
    <t>Raionul Cahul</t>
  </si>
  <si>
    <t>Raionul Cantemir</t>
  </si>
  <si>
    <t>Raionul Căuşeni</t>
  </si>
  <si>
    <t>Raionul Cimişlia</t>
  </si>
  <si>
    <t>Raionul Criuleni</t>
  </si>
  <si>
    <t>Raionul Donduşeni</t>
  </si>
  <si>
    <t>Raionul Drochia</t>
  </si>
  <si>
    <t>Raionul Dubăsari</t>
  </si>
  <si>
    <t>Raionul Edineţ</t>
  </si>
  <si>
    <t>Raionul Făleşti</t>
  </si>
  <si>
    <t>Raionul Floreşti</t>
  </si>
  <si>
    <t>Raionul Glodeni</t>
  </si>
  <si>
    <t>Raionul Hînceşti</t>
  </si>
  <si>
    <t>Raionul Ialoveni</t>
  </si>
  <si>
    <t>Raionul Leova</t>
  </si>
  <si>
    <t>Raionul Nisporeni</t>
  </si>
  <si>
    <t>Raionul Ocniţa</t>
  </si>
  <si>
    <t>Raionul Orhei</t>
  </si>
  <si>
    <t>Raionul Rezina</t>
  </si>
  <si>
    <t>Raionul Rîşcani</t>
  </si>
  <si>
    <t>Raionul Sîngerei</t>
  </si>
  <si>
    <t>Raionul Soroca</t>
  </si>
  <si>
    <t>Raionul Străşeni</t>
  </si>
  <si>
    <t>Raionul Şoldăneşti</t>
  </si>
  <si>
    <t>Raionul Ştefan Vodă</t>
  </si>
  <si>
    <t>Raionul Taraclia</t>
  </si>
  <si>
    <t>Raionul Teleneşti</t>
  </si>
  <si>
    <t>Raionul Ungheni</t>
  </si>
  <si>
    <t>RECENSĂMÎNTUL POPULAŢIEI 2004    ПЕРЕПИСЬ НАСЕЛЕНИЯ 2004    POPULATION CENSUS  2004</t>
  </si>
  <si>
    <t>Populaţia după naţionalităţile de bază, în profil teritorial</t>
  </si>
  <si>
    <t>Население по основным национальностям, в территориальном разрезе</t>
  </si>
  <si>
    <t>Population by main nationalities, in territorial aspect</t>
  </si>
  <si>
    <t>Raionul Călăraşi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</si>
</sst>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lei&quot;_-;\-* #,##0.00&quot;lei&quot;_-;_-* &quot;-&quot;??&quot;lei&quot;_-;_-@_-"/>
    <numFmt numFmtId="173" formatCode="_-* #,##0&quot;lei&quot;_-;\-* #,##0&quot;lei&quot;_-;_-* &quot;-&quot;&quot;lei&quot;_-;_-@_-"/>
    <numFmt numFmtId="174" formatCode="_-* #,##0.00_l_e_i_-;\-* #,##0.00_l_e_i_-;_-* &quot;-&quot;??_l_e_i_-;_-@_-"/>
    <numFmt numFmtId="175" formatCode="_-* #,##0_l_e_i_-;\-* #,##0_l_e_i_-;_-* &quot;-&quot;_l_e_i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/>
    </xf>
    <xf numFmtId="176" fontId="3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76" fontId="5" fillId="0" borderId="4" xfId="18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9" fontId="3" fillId="0" borderId="1" xfId="18" applyFont="1" applyBorder="1" applyAlignment="1">
      <alignment horizontal="center"/>
    </xf>
    <xf numFmtId="0" fontId="3" fillId="0" borderId="8" xfId="0" applyFont="1" applyBorder="1" applyAlignment="1">
      <alignment/>
    </xf>
    <xf numFmtId="176" fontId="3" fillId="0" borderId="3" xfId="18" applyNumberFormat="1" applyFont="1" applyBorder="1" applyAlignment="1">
      <alignment/>
    </xf>
    <xf numFmtId="176" fontId="3" fillId="0" borderId="0" xfId="18" applyNumberFormat="1" applyFont="1" applyBorder="1" applyAlignment="1">
      <alignment/>
    </xf>
    <xf numFmtId="0" fontId="3" fillId="0" borderId="9" xfId="0" applyFont="1" applyBorder="1" applyAlignment="1">
      <alignment/>
    </xf>
    <xf numFmtId="176" fontId="3" fillId="0" borderId="10" xfId="18" applyNumberFormat="1" applyFont="1" applyBorder="1" applyAlignment="1">
      <alignment/>
    </xf>
    <xf numFmtId="0" fontId="3" fillId="0" borderId="10" xfId="0" applyFont="1" applyBorder="1" applyAlignment="1">
      <alignment/>
    </xf>
    <xf numFmtId="176" fontId="3" fillId="0" borderId="11" xfId="18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6" fontId="3" fillId="0" borderId="13" xfId="18" applyNumberFormat="1" applyFont="1" applyBorder="1" applyAlignment="1">
      <alignment/>
    </xf>
    <xf numFmtId="0" fontId="3" fillId="0" borderId="13" xfId="0" applyFont="1" applyBorder="1" applyAlignment="1">
      <alignment/>
    </xf>
    <xf numFmtId="176" fontId="3" fillId="0" borderId="14" xfId="18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10" fontId="3" fillId="0" borderId="13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left" indent="1"/>
    </xf>
    <xf numFmtId="0" fontId="11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2" fillId="3" borderId="0" xfId="0" applyFont="1" applyFill="1" applyAlignment="1">
      <alignment horizontal="left" indent="1"/>
    </xf>
    <xf numFmtId="0" fontId="11" fillId="0" borderId="13" xfId="0" applyFont="1" applyBorder="1" applyAlignment="1">
      <alignment horizontal="left" inden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15.75390625" style="0" customWidth="1"/>
    <col min="2" max="2" width="9.00390625" style="0" customWidth="1"/>
    <col min="4" max="4" width="6.75390625" style="0" customWidth="1"/>
    <col min="5" max="5" width="8.625" style="0" customWidth="1"/>
    <col min="6" max="6" width="6.75390625" style="0" customWidth="1"/>
    <col min="7" max="7" width="7.875" style="0" customWidth="1"/>
    <col min="8" max="8" width="6.75390625" style="0" customWidth="1"/>
    <col min="9" max="9" width="7.875" style="0" customWidth="1"/>
    <col min="10" max="10" width="6.75390625" style="0" customWidth="1"/>
    <col min="11" max="11" width="7.875" style="0" customWidth="1"/>
    <col min="12" max="12" width="6.375" style="0" customWidth="1"/>
    <col min="13" max="13" width="7.875" style="0" customWidth="1"/>
    <col min="14" max="14" width="6.375" style="0" customWidth="1"/>
    <col min="15" max="15" width="8.00390625" style="0" customWidth="1"/>
    <col min="16" max="16" width="6.375" style="0" customWidth="1"/>
    <col min="17" max="17" width="7.375" style="0" customWidth="1"/>
    <col min="18" max="18" width="5.875" style="0" customWidth="1"/>
  </cols>
  <sheetData>
    <row r="1" spans="3:15" ht="12.75">
      <c r="C1" s="58" t="s">
        <v>52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8" ht="12" customHeight="1">
      <c r="A2" s="59" t="s">
        <v>53</v>
      </c>
      <c r="B2" s="59"/>
      <c r="C2" s="59"/>
      <c r="D2" s="59"/>
      <c r="E2" s="59"/>
      <c r="F2" s="59"/>
      <c r="G2" s="59"/>
      <c r="H2" s="38"/>
      <c r="I2" s="38"/>
      <c r="J2" s="38"/>
      <c r="K2" s="38"/>
      <c r="L2" s="38"/>
      <c r="M2" s="38"/>
      <c r="N2" s="38"/>
      <c r="O2" s="38"/>
      <c r="Q2" s="17"/>
      <c r="R2" s="18"/>
    </row>
    <row r="3" spans="1:18" s="50" customFormat="1" ht="12" customHeight="1">
      <c r="A3" s="54" t="s">
        <v>54</v>
      </c>
      <c r="B3" s="54"/>
      <c r="C3" s="54"/>
      <c r="D3" s="54"/>
      <c r="E3" s="54"/>
      <c r="F3" s="54"/>
      <c r="G3" s="54"/>
      <c r="H3" s="53"/>
      <c r="I3" s="53"/>
      <c r="J3" s="49"/>
      <c r="K3" s="49"/>
      <c r="L3" s="49"/>
      <c r="M3" s="49"/>
      <c r="N3" s="49"/>
      <c r="O3" s="49"/>
      <c r="Q3" s="51"/>
      <c r="R3" s="52"/>
    </row>
    <row r="4" spans="1:18" ht="12" customHeight="1">
      <c r="A4" s="60" t="s">
        <v>55</v>
      </c>
      <c r="B4" s="60"/>
      <c r="C4" s="60"/>
      <c r="D4" s="60"/>
      <c r="E4" s="60"/>
      <c r="F4" s="60"/>
      <c r="G4" s="60"/>
      <c r="H4" s="55"/>
      <c r="I4" s="55"/>
      <c r="J4" s="55"/>
      <c r="K4" s="55"/>
      <c r="L4" s="55"/>
      <c r="M4" s="55"/>
      <c r="N4" s="55"/>
      <c r="O4" s="55"/>
      <c r="P4" s="2"/>
      <c r="Q4" s="11" t="s">
        <v>18</v>
      </c>
      <c r="R4" s="18"/>
    </row>
    <row r="5" spans="1:18" ht="12" customHeight="1">
      <c r="A5" s="34"/>
      <c r="B5" s="4"/>
      <c r="C5" s="56" t="s">
        <v>17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2"/>
      <c r="R5" s="13"/>
    </row>
    <row r="6" spans="1:18" ht="12" customHeight="1">
      <c r="A6" s="1" t="s">
        <v>11</v>
      </c>
      <c r="B6" s="1" t="s">
        <v>13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 t="s">
        <v>6</v>
      </c>
      <c r="P6" s="40"/>
      <c r="Q6" s="42"/>
      <c r="R6" s="15"/>
    </row>
    <row r="7" spans="1:18" ht="12" customHeight="1">
      <c r="A7" s="1" t="s">
        <v>12</v>
      </c>
      <c r="B7" s="3"/>
      <c r="C7" s="43" t="s">
        <v>0</v>
      </c>
      <c r="D7" s="19" t="s">
        <v>1</v>
      </c>
      <c r="E7" s="19" t="s">
        <v>3</v>
      </c>
      <c r="F7" s="19" t="s">
        <v>1</v>
      </c>
      <c r="G7" s="19" t="s">
        <v>2</v>
      </c>
      <c r="H7" s="19" t="s">
        <v>1</v>
      </c>
      <c r="I7" s="19" t="s">
        <v>4</v>
      </c>
      <c r="J7" s="20" t="s">
        <v>1</v>
      </c>
      <c r="K7" s="19" t="s">
        <v>7</v>
      </c>
      <c r="L7" s="19" t="s">
        <v>1</v>
      </c>
      <c r="M7" s="19" t="s">
        <v>5</v>
      </c>
      <c r="N7" s="19" t="s">
        <v>1</v>
      </c>
      <c r="O7" s="19" t="s">
        <v>8</v>
      </c>
      <c r="P7" s="19" t="s">
        <v>1</v>
      </c>
      <c r="Q7" s="44" t="s">
        <v>15</v>
      </c>
      <c r="R7" s="19" t="s">
        <v>1</v>
      </c>
    </row>
    <row r="8" spans="1:18" ht="12" customHeight="1">
      <c r="A8" s="35"/>
      <c r="B8" s="14"/>
      <c r="C8" s="45"/>
      <c r="D8" s="46"/>
      <c r="E8" s="46"/>
      <c r="F8" s="46"/>
      <c r="G8" s="47"/>
      <c r="H8" s="47"/>
      <c r="I8" s="47"/>
      <c r="J8" s="47"/>
      <c r="K8" s="47"/>
      <c r="L8" s="47"/>
      <c r="M8" s="47"/>
      <c r="N8" s="47"/>
      <c r="O8" s="46" t="s">
        <v>9</v>
      </c>
      <c r="P8" s="47"/>
      <c r="Q8" s="48" t="s">
        <v>16</v>
      </c>
      <c r="R8" s="16"/>
    </row>
    <row r="9" spans="1:18" ht="19.5" customHeight="1">
      <c r="A9" s="7" t="s">
        <v>14</v>
      </c>
      <c r="B9" s="7">
        <v>3383332</v>
      </c>
      <c r="C9" s="8">
        <v>2564849</v>
      </c>
      <c r="D9" s="9">
        <v>75.80837470280777</v>
      </c>
      <c r="E9" s="8">
        <v>282406</v>
      </c>
      <c r="F9" s="9">
        <v>8.4</v>
      </c>
      <c r="G9" s="8">
        <v>201218</v>
      </c>
      <c r="H9" s="9">
        <v>5.947332393037396</v>
      </c>
      <c r="I9" s="7">
        <v>147500</v>
      </c>
      <c r="J9" s="9">
        <v>4.359607629402022</v>
      </c>
      <c r="K9" s="8">
        <v>73276</v>
      </c>
      <c r="L9" s="9">
        <v>2.1657939569631357</v>
      </c>
      <c r="M9" s="8">
        <v>65662</v>
      </c>
      <c r="N9" s="9">
        <v>1.9407495333003086</v>
      </c>
      <c r="O9" s="7">
        <f>B9-SUM(C9,E9,G9,I9,K9,M9,Q9)</f>
        <v>34401</v>
      </c>
      <c r="P9" s="9">
        <f>O9/B9*100</f>
        <v>1.0167787258241283</v>
      </c>
      <c r="Q9" s="7">
        <v>14020</v>
      </c>
      <c r="R9" s="10">
        <f>Q9/B9*100</f>
        <v>0.4143843997573989</v>
      </c>
    </row>
    <row r="10" spans="1:18" ht="13.5" customHeight="1">
      <c r="A10" s="36" t="s">
        <v>19</v>
      </c>
      <c r="B10" s="24">
        <v>712218</v>
      </c>
      <c r="C10" s="24">
        <v>481626</v>
      </c>
      <c r="D10" s="25">
        <v>67.62339620734102</v>
      </c>
      <c r="E10" s="24">
        <v>58945</v>
      </c>
      <c r="F10" s="25">
        <v>8.276258111982566</v>
      </c>
      <c r="G10" s="24">
        <v>99149</v>
      </c>
      <c r="H10" s="25">
        <v>13.92115897098922</v>
      </c>
      <c r="I10" s="24">
        <v>6446</v>
      </c>
      <c r="J10" s="25">
        <v>0.9050599675941916</v>
      </c>
      <c r="K10" s="24">
        <v>31984</v>
      </c>
      <c r="L10" s="27">
        <v>4.490759851618465</v>
      </c>
      <c r="M10" s="26">
        <v>8868</v>
      </c>
      <c r="N10" s="27">
        <v>1.2451243860728034</v>
      </c>
      <c r="O10" s="26">
        <f>B10-SUM(C10,E10,G10,I10,K10,M10,Q10)</f>
        <v>11605</v>
      </c>
      <c r="P10" s="27">
        <f>O10/B10*100</f>
        <v>1.6294168358564374</v>
      </c>
      <c r="Q10" s="26">
        <v>13595</v>
      </c>
      <c r="R10" s="28">
        <f>Q10/B10*100</f>
        <v>1.9088256685453049</v>
      </c>
    </row>
    <row r="11" spans="1:18" ht="12" customHeight="1">
      <c r="A11" s="36" t="s">
        <v>20</v>
      </c>
      <c r="B11" s="21">
        <v>127561</v>
      </c>
      <c r="C11" s="21">
        <v>66877</v>
      </c>
      <c r="D11" s="23">
        <v>52.427466075054284</v>
      </c>
      <c r="E11" s="21">
        <v>30288</v>
      </c>
      <c r="F11" s="23">
        <v>23.743934274582358</v>
      </c>
      <c r="G11" s="21">
        <v>24526</v>
      </c>
      <c r="H11" s="23">
        <v>19.22687968893314</v>
      </c>
      <c r="I11" s="21">
        <v>243</v>
      </c>
      <c r="J11" s="23">
        <v>0.1904970955072475</v>
      </c>
      <c r="K11" s="21">
        <v>2258</v>
      </c>
      <c r="L11" s="22">
        <v>1.7701335047545879</v>
      </c>
      <c r="M11" s="5">
        <v>297</v>
      </c>
      <c r="N11" s="22">
        <v>0.23282978339774696</v>
      </c>
      <c r="O11" s="5">
        <f aca="true" t="shared" si="0" ref="O11:O44">B11-SUM(C11,E11,G11,I11,K11,M11,Q11)</f>
        <v>2889</v>
      </c>
      <c r="P11" s="22">
        <f aca="true" t="shared" si="1" ref="P11:P44">O11/B11*100</f>
        <v>2.2647988021417205</v>
      </c>
      <c r="Q11" s="5">
        <v>183</v>
      </c>
      <c r="R11" s="6">
        <f aca="true" t="shared" si="2" ref="R11:R44">Q11/B11*100</f>
        <v>0.1434607756289148</v>
      </c>
    </row>
    <row r="12" spans="1:18" ht="12" customHeight="1">
      <c r="A12" s="36" t="s">
        <v>21</v>
      </c>
      <c r="B12" s="21">
        <v>81710</v>
      </c>
      <c r="C12" s="21">
        <v>68761</v>
      </c>
      <c r="D12" s="23">
        <v>84.1524905152368</v>
      </c>
      <c r="E12" s="21">
        <v>6526</v>
      </c>
      <c r="F12" s="23">
        <v>7.986782523558928</v>
      </c>
      <c r="G12" s="21">
        <v>4135</v>
      </c>
      <c r="H12" s="23">
        <v>5.060580100354914</v>
      </c>
      <c r="I12" s="21">
        <v>235</v>
      </c>
      <c r="J12" s="23">
        <v>0.2876024966344389</v>
      </c>
      <c r="K12" s="21">
        <v>857</v>
      </c>
      <c r="L12" s="22">
        <v>1.0488312324072941</v>
      </c>
      <c r="M12" s="5">
        <v>481</v>
      </c>
      <c r="N12" s="22">
        <v>0.588667237792192</v>
      </c>
      <c r="O12" s="5">
        <f t="shared" si="0"/>
        <v>699</v>
      </c>
      <c r="P12" s="22">
        <f t="shared" si="1"/>
        <v>0.8554644474360544</v>
      </c>
      <c r="Q12" s="5">
        <v>16</v>
      </c>
      <c r="R12" s="6">
        <f t="shared" si="2"/>
        <v>0.01958144657936605</v>
      </c>
    </row>
    <row r="13" spans="1:18" ht="12" customHeight="1">
      <c r="A13" s="36" t="s">
        <v>22</v>
      </c>
      <c r="B13" s="21">
        <v>28978</v>
      </c>
      <c r="C13" s="21">
        <v>20218</v>
      </c>
      <c r="D13" s="23">
        <v>69.7701704741528</v>
      </c>
      <c r="E13" s="21">
        <v>1948</v>
      </c>
      <c r="F13" s="23">
        <v>6.722341086341363</v>
      </c>
      <c r="G13" s="21">
        <v>2568</v>
      </c>
      <c r="H13" s="23">
        <v>8.861895230864794</v>
      </c>
      <c r="I13" s="21">
        <v>2220</v>
      </c>
      <c r="J13" s="23">
        <v>7.660984194906481</v>
      </c>
      <c r="K13" s="21">
        <v>70</v>
      </c>
      <c r="L13" s="22">
        <v>0.24156256470425838</v>
      </c>
      <c r="M13" s="5">
        <v>1544</v>
      </c>
      <c r="N13" s="22">
        <v>5.3281799986196425</v>
      </c>
      <c r="O13" s="5">
        <f t="shared" si="0"/>
        <v>410</v>
      </c>
      <c r="P13" s="22">
        <f t="shared" si="1"/>
        <v>1.4148664504106563</v>
      </c>
      <c r="Q13" s="5">
        <v>0</v>
      </c>
      <c r="R13" s="6">
        <f t="shared" si="2"/>
        <v>0</v>
      </c>
    </row>
    <row r="14" spans="1:18" ht="12" customHeight="1">
      <c r="A14" s="36" t="s">
        <v>23</v>
      </c>
      <c r="B14" s="21">
        <v>78027</v>
      </c>
      <c r="C14" s="21">
        <v>55123</v>
      </c>
      <c r="D14" s="23">
        <v>70.64605841567662</v>
      </c>
      <c r="E14" s="21">
        <v>19939</v>
      </c>
      <c r="F14" s="23">
        <v>25.55397490612224</v>
      </c>
      <c r="G14" s="21">
        <v>2061</v>
      </c>
      <c r="H14" s="23">
        <v>2.6413933638355953</v>
      </c>
      <c r="I14" s="21">
        <v>59</v>
      </c>
      <c r="J14" s="23">
        <v>0.07561485126943238</v>
      </c>
      <c r="K14" s="21">
        <v>314</v>
      </c>
      <c r="L14" s="22">
        <v>0.4024248016712164</v>
      </c>
      <c r="M14" s="5">
        <v>45</v>
      </c>
      <c r="N14" s="22">
        <v>0.05767234418855012</v>
      </c>
      <c r="O14" s="5">
        <f t="shared" si="0"/>
        <v>460</v>
      </c>
      <c r="P14" s="22">
        <f t="shared" si="1"/>
        <v>0.5895395183718457</v>
      </c>
      <c r="Q14" s="5">
        <v>26</v>
      </c>
      <c r="R14" s="6">
        <f t="shared" si="2"/>
        <v>0.03332179886449562</v>
      </c>
    </row>
    <row r="15" spans="1:18" ht="12" customHeight="1">
      <c r="A15" s="36" t="s">
        <v>24</v>
      </c>
      <c r="B15" s="21">
        <v>119231</v>
      </c>
      <c r="C15" s="21">
        <v>91001</v>
      </c>
      <c r="D15" s="23">
        <v>76.32327163237748</v>
      </c>
      <c r="E15" s="21">
        <v>7842</v>
      </c>
      <c r="F15" s="23">
        <v>6.5771485603576245</v>
      </c>
      <c r="G15" s="21">
        <v>7702</v>
      </c>
      <c r="H15" s="23">
        <v>6.459729432781742</v>
      </c>
      <c r="I15" s="21">
        <v>3665</v>
      </c>
      <c r="J15" s="23">
        <v>3.073865018325771</v>
      </c>
      <c r="K15" s="21">
        <v>2095</v>
      </c>
      <c r="L15" s="22">
        <v>1.7570933733676644</v>
      </c>
      <c r="M15" s="5">
        <v>5816</v>
      </c>
      <c r="N15" s="22">
        <v>4.8779260427237885</v>
      </c>
      <c r="O15" s="5">
        <f t="shared" si="0"/>
        <v>1104</v>
      </c>
      <c r="P15" s="22">
        <f t="shared" si="1"/>
        <v>0.9259336917412418</v>
      </c>
      <c r="Q15" s="5">
        <v>6</v>
      </c>
      <c r="R15" s="6">
        <f t="shared" si="2"/>
        <v>0.005032248324680662</v>
      </c>
    </row>
    <row r="16" spans="1:18" ht="12" customHeight="1">
      <c r="A16" s="36" t="s">
        <v>25</v>
      </c>
      <c r="B16" s="21">
        <v>60001</v>
      </c>
      <c r="C16" s="21">
        <v>52986</v>
      </c>
      <c r="D16" s="23">
        <v>88.30852819119681</v>
      </c>
      <c r="E16" s="21">
        <v>969</v>
      </c>
      <c r="F16" s="23">
        <v>1.614973083781937</v>
      </c>
      <c r="G16" s="21">
        <v>710</v>
      </c>
      <c r="H16" s="23">
        <v>1.1833136114398093</v>
      </c>
      <c r="I16" s="21">
        <v>519</v>
      </c>
      <c r="J16" s="23">
        <v>0.864985583573607</v>
      </c>
      <c r="K16" s="21">
        <v>910</v>
      </c>
      <c r="L16" s="22">
        <v>1.5166413893101782</v>
      </c>
      <c r="M16" s="5">
        <v>3736</v>
      </c>
      <c r="N16" s="22">
        <v>6.2265628906184896</v>
      </c>
      <c r="O16" s="5">
        <f t="shared" si="0"/>
        <v>169</v>
      </c>
      <c r="P16" s="22">
        <f t="shared" si="1"/>
        <v>0.28166197230046164</v>
      </c>
      <c r="Q16" s="5">
        <v>2</v>
      </c>
      <c r="R16" s="6">
        <f t="shared" si="2"/>
        <v>0.0033332777787036883</v>
      </c>
    </row>
    <row r="17" spans="1:18" ht="12" customHeight="1">
      <c r="A17" s="36" t="s">
        <v>56</v>
      </c>
      <c r="B17" s="21">
        <v>75075</v>
      </c>
      <c r="C17" s="21">
        <v>69190</v>
      </c>
      <c r="D17" s="23">
        <v>92.16117216117216</v>
      </c>
      <c r="E17" s="21">
        <v>2799</v>
      </c>
      <c r="F17" s="23">
        <v>3.728271728271728</v>
      </c>
      <c r="G17" s="21">
        <v>947</v>
      </c>
      <c r="H17" s="23">
        <v>1.2614052614052615</v>
      </c>
      <c r="I17" s="21">
        <v>54</v>
      </c>
      <c r="J17" s="23">
        <v>0.07192807192807193</v>
      </c>
      <c r="K17" s="21">
        <v>1490</v>
      </c>
      <c r="L17" s="22">
        <v>1.9846819846819848</v>
      </c>
      <c r="M17" s="5">
        <v>47</v>
      </c>
      <c r="N17" s="22">
        <v>0.06260406260406261</v>
      </c>
      <c r="O17" s="5">
        <f t="shared" si="0"/>
        <v>519</v>
      </c>
      <c r="P17" s="22">
        <f t="shared" si="1"/>
        <v>0.6913086913086913</v>
      </c>
      <c r="Q17" s="5">
        <v>29</v>
      </c>
      <c r="R17" s="6">
        <f t="shared" si="2"/>
        <v>0.038628038628038625</v>
      </c>
    </row>
    <row r="18" spans="1:18" ht="12" customHeight="1">
      <c r="A18" s="36" t="s">
        <v>26</v>
      </c>
      <c r="B18" s="21">
        <v>90612</v>
      </c>
      <c r="C18" s="21">
        <v>79432</v>
      </c>
      <c r="D18" s="23">
        <v>87.66167836489647</v>
      </c>
      <c r="E18" s="21">
        <v>2469</v>
      </c>
      <c r="F18" s="23">
        <v>2.724804661634221</v>
      </c>
      <c r="G18" s="21">
        <v>3839</v>
      </c>
      <c r="H18" s="23">
        <v>4.236745684898247</v>
      </c>
      <c r="I18" s="21">
        <v>653</v>
      </c>
      <c r="J18" s="23">
        <v>0.720655100869642</v>
      </c>
      <c r="K18" s="21">
        <v>2844</v>
      </c>
      <c r="L18" s="22">
        <v>3.1386571315057608</v>
      </c>
      <c r="M18" s="5">
        <v>1108</v>
      </c>
      <c r="N18" s="22">
        <v>1.2227960976471108</v>
      </c>
      <c r="O18" s="5">
        <f t="shared" si="0"/>
        <v>267</v>
      </c>
      <c r="P18" s="22">
        <f t="shared" si="1"/>
        <v>0.2946629585485366</v>
      </c>
      <c r="Q18" s="5">
        <v>0</v>
      </c>
      <c r="R18" s="6">
        <f t="shared" si="2"/>
        <v>0</v>
      </c>
    </row>
    <row r="19" spans="1:18" ht="12" customHeight="1">
      <c r="A19" s="36" t="s">
        <v>27</v>
      </c>
      <c r="B19" s="21">
        <v>60925</v>
      </c>
      <c r="C19" s="21">
        <v>52972</v>
      </c>
      <c r="D19" s="23">
        <v>86.94624538366844</v>
      </c>
      <c r="E19" s="21">
        <v>3376</v>
      </c>
      <c r="F19" s="23">
        <v>5.5412392285597045</v>
      </c>
      <c r="G19" s="21">
        <v>2371</v>
      </c>
      <c r="H19" s="23">
        <v>3.8916700861715228</v>
      </c>
      <c r="I19" s="21">
        <v>278</v>
      </c>
      <c r="J19" s="23">
        <v>0.4562987279441937</v>
      </c>
      <c r="K19" s="21">
        <v>331</v>
      </c>
      <c r="L19" s="22">
        <v>0.5432909314731227</v>
      </c>
      <c r="M19" s="5">
        <v>1341</v>
      </c>
      <c r="N19" s="22">
        <v>2.2010668855149773</v>
      </c>
      <c r="O19" s="5">
        <f t="shared" si="0"/>
        <v>253</v>
      </c>
      <c r="P19" s="22">
        <f t="shared" si="1"/>
        <v>0.4152646696758309</v>
      </c>
      <c r="Q19" s="5">
        <v>3</v>
      </c>
      <c r="R19" s="6">
        <f t="shared" si="2"/>
        <v>0.004924086992203529</v>
      </c>
    </row>
    <row r="20" spans="1:18" ht="12" customHeight="1">
      <c r="A20" s="36" t="s">
        <v>28</v>
      </c>
      <c r="B20" s="21">
        <v>72254</v>
      </c>
      <c r="C20" s="21">
        <v>67046</v>
      </c>
      <c r="D20" s="23">
        <v>92.79209455531874</v>
      </c>
      <c r="E20" s="21">
        <v>2692</v>
      </c>
      <c r="F20" s="23">
        <v>3.725745287458134</v>
      </c>
      <c r="G20" s="21">
        <v>1008</v>
      </c>
      <c r="H20" s="23">
        <v>1.3950784731641155</v>
      </c>
      <c r="I20" s="21">
        <v>49</v>
      </c>
      <c r="J20" s="23">
        <v>0.06781631466770006</v>
      </c>
      <c r="K20" s="21">
        <v>1170</v>
      </c>
      <c r="L20" s="22">
        <v>1.6192875134940627</v>
      </c>
      <c r="M20" s="5">
        <v>72</v>
      </c>
      <c r="N20" s="22">
        <v>0.09964846236886539</v>
      </c>
      <c r="O20" s="5">
        <f t="shared" si="0"/>
        <v>214</v>
      </c>
      <c r="P20" s="22">
        <f t="shared" si="1"/>
        <v>0.29617737426301655</v>
      </c>
      <c r="Q20" s="5">
        <v>3</v>
      </c>
      <c r="R20" s="6">
        <f t="shared" si="2"/>
        <v>0.004152019265369391</v>
      </c>
    </row>
    <row r="21" spans="1:18" ht="12" customHeight="1">
      <c r="A21" s="36" t="s">
        <v>29</v>
      </c>
      <c r="B21" s="21">
        <v>46442</v>
      </c>
      <c r="C21" s="21">
        <v>37301</v>
      </c>
      <c r="D21" s="23">
        <v>80.31738512553292</v>
      </c>
      <c r="E21" s="21">
        <v>5893</v>
      </c>
      <c r="F21" s="23">
        <v>12.688945351190734</v>
      </c>
      <c r="G21" s="21">
        <v>2714</v>
      </c>
      <c r="H21" s="23">
        <v>5.843848240816502</v>
      </c>
      <c r="I21" s="21">
        <v>31</v>
      </c>
      <c r="J21" s="23">
        <v>0.06674992463718185</v>
      </c>
      <c r="K21" s="21">
        <v>247</v>
      </c>
      <c r="L21" s="22">
        <v>0.531846173722062</v>
      </c>
      <c r="M21" s="5">
        <v>36</v>
      </c>
      <c r="N21" s="22">
        <v>0.07751604151414668</v>
      </c>
      <c r="O21" s="5">
        <f t="shared" si="0"/>
        <v>220</v>
      </c>
      <c r="P21" s="22">
        <f t="shared" si="1"/>
        <v>0.47370914258645197</v>
      </c>
      <c r="Q21" s="5">
        <v>0</v>
      </c>
      <c r="R21" s="6">
        <f t="shared" si="2"/>
        <v>0</v>
      </c>
    </row>
    <row r="22" spans="1:18" ht="12" customHeight="1">
      <c r="A22" s="36" t="s">
        <v>30</v>
      </c>
      <c r="B22" s="21">
        <v>87092</v>
      </c>
      <c r="C22" s="21">
        <v>74369</v>
      </c>
      <c r="D22" s="23">
        <v>85.39131033849263</v>
      </c>
      <c r="E22" s="21">
        <v>9849</v>
      </c>
      <c r="F22" s="23">
        <v>11.308730997106508</v>
      </c>
      <c r="G22" s="21">
        <v>1641</v>
      </c>
      <c r="H22" s="23">
        <v>1.8842143939741884</v>
      </c>
      <c r="I22" s="21">
        <v>44</v>
      </c>
      <c r="J22" s="23">
        <v>0.05052128783355531</v>
      </c>
      <c r="K22" s="21">
        <v>675</v>
      </c>
      <c r="L22" s="22">
        <v>0.7750424838102237</v>
      </c>
      <c r="M22" s="5">
        <v>33</v>
      </c>
      <c r="N22" s="22">
        <v>0.03789096587516649</v>
      </c>
      <c r="O22" s="5">
        <f t="shared" si="0"/>
        <v>480</v>
      </c>
      <c r="P22" s="22">
        <f t="shared" si="1"/>
        <v>0.5511413218206035</v>
      </c>
      <c r="Q22" s="5">
        <v>1</v>
      </c>
      <c r="R22" s="6">
        <f t="shared" si="2"/>
        <v>0.0011482110871262573</v>
      </c>
    </row>
    <row r="23" spans="1:18" ht="12" customHeight="1">
      <c r="A23" s="36" t="s">
        <v>31</v>
      </c>
      <c r="B23" s="21">
        <v>34015</v>
      </c>
      <c r="C23" s="21">
        <v>32652</v>
      </c>
      <c r="D23" s="23">
        <v>95.99294428928414</v>
      </c>
      <c r="E23" s="21">
        <v>521</v>
      </c>
      <c r="F23" s="23">
        <v>1.5316772012347495</v>
      </c>
      <c r="G23" s="21">
        <v>611</v>
      </c>
      <c r="H23" s="23">
        <v>1.7962663530795238</v>
      </c>
      <c r="I23" s="21">
        <v>45</v>
      </c>
      <c r="J23" s="23">
        <v>0.13229457592238716</v>
      </c>
      <c r="K23" s="21">
        <v>102</v>
      </c>
      <c r="L23" s="22">
        <v>0.29986770542407765</v>
      </c>
      <c r="M23" s="5">
        <v>16</v>
      </c>
      <c r="N23" s="22">
        <v>0.047038071439071</v>
      </c>
      <c r="O23" s="5">
        <f t="shared" si="0"/>
        <v>68</v>
      </c>
      <c r="P23" s="22">
        <f t="shared" si="1"/>
        <v>0.19991180361605176</v>
      </c>
      <c r="Q23" s="5">
        <v>0</v>
      </c>
      <c r="R23" s="6">
        <f t="shared" si="2"/>
        <v>0</v>
      </c>
    </row>
    <row r="24" spans="1:18" ht="12" customHeight="1">
      <c r="A24" s="36" t="s">
        <v>32</v>
      </c>
      <c r="B24" s="21">
        <v>81390</v>
      </c>
      <c r="C24" s="21">
        <v>58749</v>
      </c>
      <c r="D24" s="23">
        <v>72.18208625138224</v>
      </c>
      <c r="E24" s="21">
        <v>16084</v>
      </c>
      <c r="F24" s="23">
        <v>19.76164147929721</v>
      </c>
      <c r="G24" s="21">
        <v>5083</v>
      </c>
      <c r="H24" s="23">
        <v>6.245238972846788</v>
      </c>
      <c r="I24" s="21">
        <v>143</v>
      </c>
      <c r="J24" s="23">
        <v>0.1756972601056641</v>
      </c>
      <c r="K24" s="21">
        <v>446</v>
      </c>
      <c r="L24" s="22">
        <v>0.5479788671827006</v>
      </c>
      <c r="M24" s="5">
        <v>91</v>
      </c>
      <c r="N24" s="22">
        <v>0.11180734733996806</v>
      </c>
      <c r="O24" s="5">
        <f t="shared" si="0"/>
        <v>792</v>
      </c>
      <c r="P24" s="22">
        <f t="shared" si="1"/>
        <v>0.9730925175082934</v>
      </c>
      <c r="Q24" s="5">
        <v>2</v>
      </c>
      <c r="R24" s="6">
        <f t="shared" si="2"/>
        <v>0.002457304337142155</v>
      </c>
    </row>
    <row r="25" spans="1:18" ht="12" customHeight="1">
      <c r="A25" s="36" t="s">
        <v>33</v>
      </c>
      <c r="B25" s="21">
        <v>90320</v>
      </c>
      <c r="C25" s="21">
        <v>75863</v>
      </c>
      <c r="D25" s="23">
        <v>83.99357838795393</v>
      </c>
      <c r="E25" s="21">
        <v>10711</v>
      </c>
      <c r="F25" s="23">
        <v>11.858945969884854</v>
      </c>
      <c r="G25" s="21">
        <v>3064</v>
      </c>
      <c r="H25" s="23">
        <v>3.3923826395039858</v>
      </c>
      <c r="I25" s="21">
        <v>39</v>
      </c>
      <c r="J25" s="23">
        <v>0.04317980513728964</v>
      </c>
      <c r="K25" s="21">
        <v>306</v>
      </c>
      <c r="L25" s="22">
        <v>0.3387953941541187</v>
      </c>
      <c r="M25" s="5">
        <v>32</v>
      </c>
      <c r="N25" s="22">
        <v>0.0354295837023915</v>
      </c>
      <c r="O25" s="5">
        <f t="shared" si="0"/>
        <v>267</v>
      </c>
      <c r="P25" s="22">
        <f t="shared" si="1"/>
        <v>0.29561558901682905</v>
      </c>
      <c r="Q25" s="5">
        <v>38</v>
      </c>
      <c r="R25" s="6">
        <f t="shared" si="2"/>
        <v>0.0420726306465899</v>
      </c>
    </row>
    <row r="26" spans="1:18" ht="12" customHeight="1">
      <c r="A26" s="36" t="s">
        <v>34</v>
      </c>
      <c r="B26" s="21">
        <v>89389</v>
      </c>
      <c r="C26" s="21">
        <v>75797</v>
      </c>
      <c r="D26" s="23">
        <v>84.7945496649476</v>
      </c>
      <c r="E26" s="21">
        <v>8023</v>
      </c>
      <c r="F26" s="23">
        <v>8.975377283558378</v>
      </c>
      <c r="G26" s="21">
        <v>4633</v>
      </c>
      <c r="H26" s="23">
        <v>5.182964346843572</v>
      </c>
      <c r="I26" s="21">
        <v>45</v>
      </c>
      <c r="J26" s="23">
        <v>0.050341764646656746</v>
      </c>
      <c r="K26" s="21">
        <v>433</v>
      </c>
      <c r="L26" s="22">
        <v>0.48439964648894157</v>
      </c>
      <c r="M26" s="5">
        <v>51</v>
      </c>
      <c r="N26" s="22">
        <v>0.057053999932877644</v>
      </c>
      <c r="O26" s="5">
        <f t="shared" si="0"/>
        <v>407</v>
      </c>
      <c r="P26" s="22">
        <f t="shared" si="1"/>
        <v>0.4553132935819844</v>
      </c>
      <c r="Q26" s="5">
        <v>0</v>
      </c>
      <c r="R26" s="6">
        <f t="shared" si="2"/>
        <v>0</v>
      </c>
    </row>
    <row r="27" spans="1:18" ht="12" customHeight="1">
      <c r="A27" s="36" t="s">
        <v>35</v>
      </c>
      <c r="B27" s="21">
        <v>60975</v>
      </c>
      <c r="C27" s="21">
        <v>46317</v>
      </c>
      <c r="D27" s="23">
        <v>75.96063960639606</v>
      </c>
      <c r="E27" s="21">
        <v>11918</v>
      </c>
      <c r="F27" s="23">
        <v>19.54571545715457</v>
      </c>
      <c r="G27" s="21">
        <v>1693</v>
      </c>
      <c r="H27" s="23">
        <v>2.776547765477655</v>
      </c>
      <c r="I27" s="21">
        <v>32</v>
      </c>
      <c r="J27" s="23">
        <v>0.05248052480524805</v>
      </c>
      <c r="K27" s="21">
        <v>329</v>
      </c>
      <c r="L27" s="22">
        <v>0.5395653956539566</v>
      </c>
      <c r="M27" s="5">
        <v>44</v>
      </c>
      <c r="N27" s="22">
        <v>0.07216072160721607</v>
      </c>
      <c r="O27" s="5">
        <f t="shared" si="0"/>
        <v>641</v>
      </c>
      <c r="P27" s="22">
        <f t="shared" si="1"/>
        <v>1.051250512505125</v>
      </c>
      <c r="Q27" s="5">
        <v>1</v>
      </c>
      <c r="R27" s="6">
        <f t="shared" si="2"/>
        <v>0.0016400164001640015</v>
      </c>
    </row>
    <row r="28" spans="1:18" ht="12" customHeight="1">
      <c r="A28" s="36" t="s">
        <v>36</v>
      </c>
      <c r="B28" s="21">
        <v>119762</v>
      </c>
      <c r="C28" s="21">
        <v>108189</v>
      </c>
      <c r="D28" s="23">
        <v>90.3366677243199</v>
      </c>
      <c r="E28" s="21">
        <v>6218</v>
      </c>
      <c r="F28" s="23">
        <v>5.191964062056412</v>
      </c>
      <c r="G28" s="21">
        <v>1463</v>
      </c>
      <c r="H28" s="23">
        <v>1.22158948581353</v>
      </c>
      <c r="I28" s="21">
        <v>99</v>
      </c>
      <c r="J28" s="23">
        <v>0.08266395016783286</v>
      </c>
      <c r="K28" s="21">
        <v>3046</v>
      </c>
      <c r="L28" s="22">
        <v>2.543377699103221</v>
      </c>
      <c r="M28" s="5">
        <v>212</v>
      </c>
      <c r="N28" s="22">
        <v>0.1770177518745512</v>
      </c>
      <c r="O28" s="5">
        <f t="shared" si="0"/>
        <v>529</v>
      </c>
      <c r="P28" s="22">
        <f t="shared" si="1"/>
        <v>0.4417093902907433</v>
      </c>
      <c r="Q28" s="5">
        <v>6</v>
      </c>
      <c r="R28" s="6">
        <f t="shared" si="2"/>
        <v>0.005009936373808053</v>
      </c>
    </row>
    <row r="29" spans="1:18" ht="12" customHeight="1">
      <c r="A29" s="36" t="s">
        <v>37</v>
      </c>
      <c r="B29" s="21">
        <v>97704</v>
      </c>
      <c r="C29" s="21">
        <v>91379</v>
      </c>
      <c r="D29" s="23">
        <v>93.52636534839924</v>
      </c>
      <c r="E29" s="21">
        <v>1117</v>
      </c>
      <c r="F29" s="23">
        <v>1.1432489969704414</v>
      </c>
      <c r="G29" s="21">
        <v>1112</v>
      </c>
      <c r="H29" s="23">
        <v>1.1381314992221403</v>
      </c>
      <c r="I29" s="21">
        <v>95</v>
      </c>
      <c r="J29" s="23">
        <v>0.09723245721771882</v>
      </c>
      <c r="K29" s="21">
        <v>2608</v>
      </c>
      <c r="L29" s="22">
        <v>2.669286825513797</v>
      </c>
      <c r="M29" s="5">
        <v>935</v>
      </c>
      <c r="N29" s="22">
        <v>0.9569720789322852</v>
      </c>
      <c r="O29" s="5">
        <f t="shared" si="0"/>
        <v>407</v>
      </c>
      <c r="P29" s="22">
        <f t="shared" si="1"/>
        <v>0.41656431671170063</v>
      </c>
      <c r="Q29" s="5">
        <v>51</v>
      </c>
      <c r="R29" s="6">
        <f t="shared" si="2"/>
        <v>0.0521984770326701</v>
      </c>
    </row>
    <row r="30" spans="1:18" ht="12" customHeight="1">
      <c r="A30" s="36" t="s">
        <v>38</v>
      </c>
      <c r="B30" s="21">
        <v>51056</v>
      </c>
      <c r="C30" s="21">
        <v>43673</v>
      </c>
      <c r="D30" s="23">
        <v>85.53940770918207</v>
      </c>
      <c r="E30" s="21">
        <v>1245</v>
      </c>
      <c r="F30" s="23">
        <v>2.438498903165152</v>
      </c>
      <c r="G30" s="21">
        <v>1167</v>
      </c>
      <c r="H30" s="23">
        <v>2.2857254779066123</v>
      </c>
      <c r="I30" s="21">
        <v>432</v>
      </c>
      <c r="J30" s="23">
        <v>0.8461297398934503</v>
      </c>
      <c r="K30" s="21">
        <v>471</v>
      </c>
      <c r="L30" s="22">
        <v>0.9225164525227201</v>
      </c>
      <c r="M30" s="5">
        <v>3804</v>
      </c>
      <c r="N30" s="22">
        <v>7.450642431839549</v>
      </c>
      <c r="O30" s="5">
        <f t="shared" si="0"/>
        <v>255</v>
      </c>
      <c r="P30" s="22">
        <f t="shared" si="1"/>
        <v>0.499451582575995</v>
      </c>
      <c r="Q30" s="5">
        <v>9</v>
      </c>
      <c r="R30" s="6">
        <f t="shared" si="2"/>
        <v>0.01762770291444688</v>
      </c>
    </row>
    <row r="31" spans="1:18" ht="12" customHeight="1">
      <c r="A31" s="36" t="s">
        <v>39</v>
      </c>
      <c r="B31" s="21">
        <v>64924</v>
      </c>
      <c r="C31" s="21">
        <v>60774</v>
      </c>
      <c r="D31" s="23">
        <v>93.60791078799828</v>
      </c>
      <c r="E31" s="21">
        <v>223</v>
      </c>
      <c r="F31" s="23">
        <v>0.34347852874129753</v>
      </c>
      <c r="G31" s="21">
        <v>339</v>
      </c>
      <c r="H31" s="23">
        <v>0.5221489741852011</v>
      </c>
      <c r="I31" s="21">
        <v>17</v>
      </c>
      <c r="J31" s="23">
        <v>0.026184461832296224</v>
      </c>
      <c r="K31" s="21">
        <v>2329</v>
      </c>
      <c r="L31" s="22">
        <v>3.5872712710245827</v>
      </c>
      <c r="M31" s="5">
        <v>28</v>
      </c>
      <c r="N31" s="22">
        <v>0.043127348900252604</v>
      </c>
      <c r="O31" s="5">
        <f t="shared" si="0"/>
        <v>1213</v>
      </c>
      <c r="P31" s="22">
        <f t="shared" si="1"/>
        <v>1.8683383648573717</v>
      </c>
      <c r="Q31" s="5">
        <v>1</v>
      </c>
      <c r="R31" s="6">
        <f t="shared" si="2"/>
        <v>0.001540262460723307</v>
      </c>
    </row>
    <row r="32" spans="1:18" ht="12" customHeight="1">
      <c r="A32" s="36" t="s">
        <v>40</v>
      </c>
      <c r="B32" s="21">
        <v>56510</v>
      </c>
      <c r="C32" s="21">
        <v>32491</v>
      </c>
      <c r="D32" s="23">
        <v>57.49601840382233</v>
      </c>
      <c r="E32" s="21">
        <v>17351</v>
      </c>
      <c r="F32" s="23">
        <v>30.70430012387188</v>
      </c>
      <c r="G32" s="21">
        <v>2764</v>
      </c>
      <c r="H32" s="23">
        <v>4.891169704477083</v>
      </c>
      <c r="I32" s="21">
        <v>79</v>
      </c>
      <c r="J32" s="23">
        <v>0.13979826579366483</v>
      </c>
      <c r="K32" s="21">
        <v>104</v>
      </c>
      <c r="L32" s="22">
        <v>0.1840382233233056</v>
      </c>
      <c r="M32" s="5">
        <v>60</v>
      </c>
      <c r="N32" s="22">
        <v>0.10617589807113785</v>
      </c>
      <c r="O32" s="5">
        <f t="shared" si="0"/>
        <v>3658</v>
      </c>
      <c r="P32" s="22">
        <f t="shared" si="1"/>
        <v>6.473190585737037</v>
      </c>
      <c r="Q32" s="5">
        <v>3</v>
      </c>
      <c r="R32" s="6">
        <f t="shared" si="2"/>
        <v>0.005308794903556892</v>
      </c>
    </row>
    <row r="33" spans="1:18" ht="12" customHeight="1">
      <c r="A33" s="36" t="s">
        <v>41</v>
      </c>
      <c r="B33" s="21">
        <v>116271</v>
      </c>
      <c r="C33" s="21">
        <v>100469</v>
      </c>
      <c r="D33" s="23">
        <v>86.40933680797447</v>
      </c>
      <c r="E33" s="21">
        <v>4520</v>
      </c>
      <c r="F33" s="23">
        <v>3.887469790403454</v>
      </c>
      <c r="G33" s="21">
        <v>2216</v>
      </c>
      <c r="H33" s="23">
        <v>1.9058922689234634</v>
      </c>
      <c r="I33" s="21">
        <v>113</v>
      </c>
      <c r="J33" s="23">
        <v>0.09718674476008635</v>
      </c>
      <c r="K33" s="21">
        <v>8253</v>
      </c>
      <c r="L33" s="22">
        <v>7.098072606238873</v>
      </c>
      <c r="M33" s="5">
        <v>90</v>
      </c>
      <c r="N33" s="22">
        <v>0.07740537193281213</v>
      </c>
      <c r="O33" s="5">
        <f t="shared" si="0"/>
        <v>596</v>
      </c>
      <c r="P33" s="22">
        <f t="shared" si="1"/>
        <v>0.5125955741328448</v>
      </c>
      <c r="Q33" s="5">
        <v>14</v>
      </c>
      <c r="R33" s="6">
        <f t="shared" si="2"/>
        <v>0.012040835633992998</v>
      </c>
    </row>
    <row r="34" spans="1:18" ht="12" customHeight="1">
      <c r="A34" s="36" t="s">
        <v>42</v>
      </c>
      <c r="B34" s="21">
        <v>48105</v>
      </c>
      <c r="C34" s="21">
        <v>44721</v>
      </c>
      <c r="D34" s="23">
        <v>92.96538821328343</v>
      </c>
      <c r="E34" s="21">
        <v>1691</v>
      </c>
      <c r="F34" s="23">
        <v>3.515227107369296</v>
      </c>
      <c r="G34" s="21">
        <v>1093</v>
      </c>
      <c r="H34" s="23">
        <v>2.2721130859578005</v>
      </c>
      <c r="I34" s="21">
        <v>34</v>
      </c>
      <c r="J34" s="23">
        <v>0.07067872362540277</v>
      </c>
      <c r="K34" s="21">
        <v>375</v>
      </c>
      <c r="L34" s="22">
        <v>0.7795447458684128</v>
      </c>
      <c r="M34" s="5">
        <v>40</v>
      </c>
      <c r="N34" s="22">
        <v>0.08315143955929738</v>
      </c>
      <c r="O34" s="5">
        <f t="shared" si="0"/>
        <v>151</v>
      </c>
      <c r="P34" s="22">
        <f t="shared" si="1"/>
        <v>0.3138966843363476</v>
      </c>
      <c r="Q34" s="5">
        <v>0</v>
      </c>
      <c r="R34" s="6">
        <f t="shared" si="2"/>
        <v>0</v>
      </c>
    </row>
    <row r="35" spans="1:18" ht="12" customHeight="1">
      <c r="A35" s="36" t="s">
        <v>43</v>
      </c>
      <c r="B35" s="21">
        <v>69454</v>
      </c>
      <c r="C35" s="21">
        <v>50391</v>
      </c>
      <c r="D35" s="23">
        <v>72.55305669939817</v>
      </c>
      <c r="E35" s="21">
        <v>15632</v>
      </c>
      <c r="F35" s="23">
        <v>22.506983039133814</v>
      </c>
      <c r="G35" s="21">
        <v>1726</v>
      </c>
      <c r="H35" s="23">
        <v>2.4850980505082503</v>
      </c>
      <c r="I35" s="21">
        <v>60</v>
      </c>
      <c r="J35" s="23">
        <v>0.0863881129956518</v>
      </c>
      <c r="K35" s="21">
        <v>777</v>
      </c>
      <c r="L35" s="22">
        <v>1.1187260632936908</v>
      </c>
      <c r="M35" s="5">
        <v>61</v>
      </c>
      <c r="N35" s="22">
        <v>0.08782791487891266</v>
      </c>
      <c r="O35" s="5">
        <f t="shared" si="0"/>
        <v>806</v>
      </c>
      <c r="P35" s="22">
        <f t="shared" si="1"/>
        <v>1.160480317908256</v>
      </c>
      <c r="Q35" s="5">
        <v>1</v>
      </c>
      <c r="R35" s="6">
        <f t="shared" si="2"/>
        <v>0.0014398018832608632</v>
      </c>
    </row>
    <row r="36" spans="1:18" ht="12" customHeight="1">
      <c r="A36" s="36" t="s">
        <v>44</v>
      </c>
      <c r="B36" s="21">
        <v>87153</v>
      </c>
      <c r="C36" s="21">
        <v>74139</v>
      </c>
      <c r="D36" s="23">
        <v>85.06763966816978</v>
      </c>
      <c r="E36" s="21">
        <v>8456</v>
      </c>
      <c r="F36" s="23">
        <v>9.702477252647643</v>
      </c>
      <c r="G36" s="21">
        <v>3029</v>
      </c>
      <c r="H36" s="23">
        <v>3.475497114270306</v>
      </c>
      <c r="I36" s="21">
        <v>47</v>
      </c>
      <c r="J36" s="23">
        <v>0.05392814934655147</v>
      </c>
      <c r="K36" s="21">
        <v>1162</v>
      </c>
      <c r="L36" s="22">
        <v>1.333287437036017</v>
      </c>
      <c r="M36" s="5">
        <v>43</v>
      </c>
      <c r="N36" s="22">
        <v>0.04933851961493006</v>
      </c>
      <c r="O36" s="5">
        <f t="shared" si="0"/>
        <v>275</v>
      </c>
      <c r="P36" s="22">
        <f t="shared" si="1"/>
        <v>0.31553704404897137</v>
      </c>
      <c r="Q36" s="5">
        <v>2</v>
      </c>
      <c r="R36" s="6">
        <f t="shared" si="2"/>
        <v>0.002294814865810701</v>
      </c>
    </row>
    <row r="37" spans="1:18" ht="12" customHeight="1">
      <c r="A37" s="36" t="s">
        <v>45</v>
      </c>
      <c r="B37" s="21">
        <v>94986</v>
      </c>
      <c r="C37" s="21">
        <v>84728</v>
      </c>
      <c r="D37" s="23">
        <v>89.20051375992252</v>
      </c>
      <c r="E37" s="21">
        <v>4752</v>
      </c>
      <c r="F37" s="23">
        <v>5.002842524161456</v>
      </c>
      <c r="G37" s="21">
        <v>2601</v>
      </c>
      <c r="H37" s="23">
        <v>2.738298275535342</v>
      </c>
      <c r="I37" s="21">
        <v>53</v>
      </c>
      <c r="J37" s="23">
        <v>0.05579769650264249</v>
      </c>
      <c r="K37" s="21">
        <v>931</v>
      </c>
      <c r="L37" s="22">
        <v>0.9801444423388711</v>
      </c>
      <c r="M37" s="5">
        <v>48</v>
      </c>
      <c r="N37" s="22">
        <v>0.05053376287031773</v>
      </c>
      <c r="O37" s="5">
        <f t="shared" si="0"/>
        <v>1869</v>
      </c>
      <c r="P37" s="22">
        <f t="shared" si="1"/>
        <v>1.9676583917629966</v>
      </c>
      <c r="Q37" s="5">
        <v>4</v>
      </c>
      <c r="R37" s="6">
        <f t="shared" si="2"/>
        <v>0.0042111469058598115</v>
      </c>
    </row>
    <row r="38" spans="1:18" ht="12" customHeight="1">
      <c r="A38" s="36" t="s">
        <v>46</v>
      </c>
      <c r="B38" s="21">
        <v>88900</v>
      </c>
      <c r="C38" s="21">
        <v>83368</v>
      </c>
      <c r="D38" s="23">
        <v>93.77727784026997</v>
      </c>
      <c r="E38" s="21">
        <v>985</v>
      </c>
      <c r="F38" s="23">
        <v>1.1079865016872892</v>
      </c>
      <c r="G38" s="21">
        <v>1576</v>
      </c>
      <c r="H38" s="23">
        <v>1.7727784026996627</v>
      </c>
      <c r="I38" s="21">
        <v>70</v>
      </c>
      <c r="J38" s="23">
        <v>0.07874015748031496</v>
      </c>
      <c r="K38" s="21">
        <v>2542</v>
      </c>
      <c r="L38" s="22">
        <v>2.859392575928009</v>
      </c>
      <c r="M38" s="5">
        <v>109</v>
      </c>
      <c r="N38" s="22">
        <v>0.12260967379077614</v>
      </c>
      <c r="O38" s="5">
        <f t="shared" si="0"/>
        <v>249</v>
      </c>
      <c r="P38" s="22">
        <f t="shared" si="1"/>
        <v>0.28008998875140606</v>
      </c>
      <c r="Q38" s="5">
        <v>1</v>
      </c>
      <c r="R38" s="6">
        <f t="shared" si="2"/>
        <v>0.001124859392575928</v>
      </c>
    </row>
    <row r="39" spans="1:18" ht="12" customHeight="1">
      <c r="A39" s="36" t="s">
        <v>47</v>
      </c>
      <c r="B39" s="21">
        <v>42227</v>
      </c>
      <c r="C39" s="21">
        <v>40354</v>
      </c>
      <c r="D39" s="23">
        <v>95.56444928600185</v>
      </c>
      <c r="E39" s="21">
        <v>1055</v>
      </c>
      <c r="F39" s="23">
        <v>2.498401496672745</v>
      </c>
      <c r="G39" s="21">
        <v>376</v>
      </c>
      <c r="H39" s="23">
        <v>0.8904255571080115</v>
      </c>
      <c r="I39" s="21">
        <v>9</v>
      </c>
      <c r="J39" s="23">
        <v>0.021313377696734317</v>
      </c>
      <c r="K39" s="21">
        <v>299</v>
      </c>
      <c r="L39" s="22">
        <v>0.7080777701470623</v>
      </c>
      <c r="M39" s="5">
        <v>14</v>
      </c>
      <c r="N39" s="22">
        <v>0.033154143083808936</v>
      </c>
      <c r="O39" s="5">
        <f t="shared" si="0"/>
        <v>120</v>
      </c>
      <c r="P39" s="22">
        <f t="shared" si="1"/>
        <v>0.2841783692897909</v>
      </c>
      <c r="Q39" s="5">
        <v>0</v>
      </c>
      <c r="R39" s="6">
        <f t="shared" si="2"/>
        <v>0</v>
      </c>
    </row>
    <row r="40" spans="1:18" ht="12" customHeight="1">
      <c r="A40" s="36" t="s">
        <v>48</v>
      </c>
      <c r="B40" s="21">
        <v>70594</v>
      </c>
      <c r="C40" s="21">
        <v>65318</v>
      </c>
      <c r="D40" s="23">
        <v>92.52627702070998</v>
      </c>
      <c r="E40" s="21">
        <v>2182</v>
      </c>
      <c r="F40" s="23">
        <v>3.09091424200357</v>
      </c>
      <c r="G40" s="21">
        <v>1918</v>
      </c>
      <c r="H40" s="23">
        <v>2.7169447828427344</v>
      </c>
      <c r="I40" s="21">
        <v>64</v>
      </c>
      <c r="J40" s="23">
        <v>0.09065926282686915</v>
      </c>
      <c r="K40" s="21">
        <v>562</v>
      </c>
      <c r="L40" s="22">
        <v>0.7961016516984446</v>
      </c>
      <c r="M40" s="5">
        <v>145</v>
      </c>
      <c r="N40" s="22">
        <v>0.2053998923421254</v>
      </c>
      <c r="O40" s="5">
        <f t="shared" si="0"/>
        <v>405</v>
      </c>
      <c r="P40" s="22">
        <f t="shared" si="1"/>
        <v>0.5737031475762813</v>
      </c>
      <c r="Q40" s="5">
        <v>0</v>
      </c>
      <c r="R40" s="6">
        <f t="shared" si="2"/>
        <v>0</v>
      </c>
    </row>
    <row r="41" spans="1:18" ht="12" customHeight="1">
      <c r="A41" s="36" t="s">
        <v>49</v>
      </c>
      <c r="B41" s="21">
        <v>43154</v>
      </c>
      <c r="C41" s="21">
        <v>5980</v>
      </c>
      <c r="D41" s="23">
        <v>13.857348102145803</v>
      </c>
      <c r="E41" s="21">
        <v>2646</v>
      </c>
      <c r="F41" s="23">
        <v>6.131528942855819</v>
      </c>
      <c r="G41" s="21">
        <v>2139</v>
      </c>
      <c r="H41" s="23">
        <v>4.956666821152153</v>
      </c>
      <c r="I41" s="21">
        <v>3587</v>
      </c>
      <c r="J41" s="23">
        <v>8.312091578996153</v>
      </c>
      <c r="K41" s="21">
        <v>29</v>
      </c>
      <c r="L41" s="22">
        <v>0.06720118644853317</v>
      </c>
      <c r="M41" s="5">
        <v>28293</v>
      </c>
      <c r="N41" s="22">
        <v>65.56286786856374</v>
      </c>
      <c r="O41" s="5">
        <f t="shared" si="0"/>
        <v>480</v>
      </c>
      <c r="P41" s="22">
        <f t="shared" si="1"/>
        <v>1.1122954998377903</v>
      </c>
      <c r="Q41" s="5">
        <v>0</v>
      </c>
      <c r="R41" s="6">
        <f t="shared" si="2"/>
        <v>0</v>
      </c>
    </row>
    <row r="42" spans="1:18" ht="12" customHeight="1">
      <c r="A42" s="36" t="s">
        <v>50</v>
      </c>
      <c r="B42" s="21">
        <v>70126</v>
      </c>
      <c r="C42" s="21">
        <v>67309</v>
      </c>
      <c r="D42" s="23">
        <v>95.98294498474175</v>
      </c>
      <c r="E42" s="21">
        <v>879</v>
      </c>
      <c r="F42" s="23">
        <v>1.2534580612041184</v>
      </c>
      <c r="G42" s="21">
        <v>537</v>
      </c>
      <c r="H42" s="23">
        <v>0.7657644810769187</v>
      </c>
      <c r="I42" s="21">
        <v>16</v>
      </c>
      <c r="J42" s="23">
        <v>0.022816073924079514</v>
      </c>
      <c r="K42" s="21">
        <v>1262</v>
      </c>
      <c r="L42" s="22">
        <v>1.7996178307617718</v>
      </c>
      <c r="M42" s="5">
        <v>16</v>
      </c>
      <c r="N42" s="22">
        <v>0.022816073924079514</v>
      </c>
      <c r="O42" s="5">
        <f t="shared" si="0"/>
        <v>94</v>
      </c>
      <c r="P42" s="22">
        <f t="shared" si="1"/>
        <v>0.13404443430396715</v>
      </c>
      <c r="Q42" s="5">
        <v>13</v>
      </c>
      <c r="R42" s="6">
        <f t="shared" si="2"/>
        <v>0.018538060063314606</v>
      </c>
    </row>
    <row r="43" spans="1:18" ht="12" customHeight="1">
      <c r="A43" s="36" t="s">
        <v>51</v>
      </c>
      <c r="B43" s="21">
        <v>110545</v>
      </c>
      <c r="C43" s="21">
        <v>97805</v>
      </c>
      <c r="D43" s="23">
        <v>88.47528155954588</v>
      </c>
      <c r="E43" s="21">
        <v>7743</v>
      </c>
      <c r="F43" s="23">
        <v>7.004387353566422</v>
      </c>
      <c r="G43" s="21">
        <v>2766</v>
      </c>
      <c r="H43" s="23">
        <v>2.5</v>
      </c>
      <c r="I43" s="21">
        <v>90</v>
      </c>
      <c r="J43" s="23">
        <v>0.0814148084490479</v>
      </c>
      <c r="K43" s="21">
        <v>1627</v>
      </c>
      <c r="L43" s="22">
        <v>1.4717988149622325</v>
      </c>
      <c r="M43" s="5">
        <v>93</v>
      </c>
      <c r="N43" s="22">
        <v>0.0841286353973495</v>
      </c>
      <c r="O43" s="5">
        <f t="shared" si="0"/>
        <v>421</v>
      </c>
      <c r="P43" s="22">
        <f t="shared" si="1"/>
        <v>0.38084038174499074</v>
      </c>
      <c r="Q43" s="5">
        <v>0</v>
      </c>
      <c r="R43" s="6">
        <f t="shared" si="2"/>
        <v>0</v>
      </c>
    </row>
    <row r="44" spans="1:18" ht="12" customHeight="1">
      <c r="A44" s="37" t="s">
        <v>10</v>
      </c>
      <c r="B44" s="29">
        <v>155646</v>
      </c>
      <c r="C44" s="29">
        <v>7481</v>
      </c>
      <c r="D44" s="30">
        <v>4.806419695976768</v>
      </c>
      <c r="E44" s="29">
        <v>4919</v>
      </c>
      <c r="F44" s="30">
        <v>3.160376752373977</v>
      </c>
      <c r="G44" s="29">
        <v>5941</v>
      </c>
      <c r="H44" s="30">
        <v>3.816994975778369</v>
      </c>
      <c r="I44" s="29">
        <v>127835</v>
      </c>
      <c r="J44" s="30">
        <v>82.13188903023527</v>
      </c>
      <c r="K44" s="29">
        <v>38</v>
      </c>
      <c r="L44" s="32">
        <v>0.024414376212687765</v>
      </c>
      <c r="M44" s="31">
        <v>8013</v>
      </c>
      <c r="N44" s="32">
        <v>5.1482209629543965</v>
      </c>
      <c r="O44" s="31">
        <f t="shared" si="0"/>
        <v>1409</v>
      </c>
      <c r="P44" s="32">
        <f t="shared" si="1"/>
        <v>0.9052593706230806</v>
      </c>
      <c r="Q44" s="31">
        <v>10</v>
      </c>
      <c r="R44" s="33">
        <f t="shared" si="2"/>
        <v>0.006424835845444149</v>
      </c>
    </row>
  </sheetData>
  <mergeCells count="4">
    <mergeCell ref="C5:P5"/>
    <mergeCell ref="C1:O1"/>
    <mergeCell ref="A2:G2"/>
    <mergeCell ref="A4:G4"/>
  </mergeCells>
  <printOptions/>
  <pageMargins left="0.43" right="0.3" top="0.69" bottom="0.1968503937007874" header="0.5118110236220472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2007-10-30T06:45:26Z</cp:lastPrinted>
  <dcterms:created xsi:type="dcterms:W3CDTF">2006-03-23T12:57:55Z</dcterms:created>
  <dcterms:modified xsi:type="dcterms:W3CDTF">2007-11-06T12:13:53Z</dcterms:modified>
  <cp:category/>
  <cp:version/>
  <cp:contentType/>
  <cp:contentStatus/>
</cp:coreProperties>
</file>