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xi\2021\ASA\ASA_PUB\Publicatia_ASA_IM\New folder\"/>
    </mc:Choice>
  </mc:AlternateContent>
  <xr:revisionPtr revIDLastSave="0" documentId="13_ncr:1_{53D29C2C-E709-4F29-B230-BCE63EC0BC8B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Table_1" sheetId="10" r:id="rId1"/>
    <sheet name="Table_2" sheetId="9" r:id="rId2"/>
    <sheet name="Table_3" sheetId="8" r:id="rId3"/>
    <sheet name="Table_4" sheetId="7" r:id="rId4"/>
    <sheet name="Table_5" sheetId="11" r:id="rId5"/>
    <sheet name="Table_6_7" sheetId="14" r:id="rId6"/>
    <sheet name="Table_8_10" sheetId="15" r:id="rId7"/>
  </sheets>
  <definedNames>
    <definedName name="_xlnm.Print_Area" localSheetId="0">Table_1!$A$1:$G$10</definedName>
    <definedName name="_xlnm.Print_Area" localSheetId="1">Table_2!$A$1:$E$16</definedName>
    <definedName name="_xlnm.Print_Area" localSheetId="2">Table_3!$A$1:$E$18</definedName>
    <definedName name="_xlnm.Print_Area" localSheetId="3">Table_4!$A$1:$E$19</definedName>
    <definedName name="_xlnm.Print_Area" localSheetId="4">Table_5!$A$1:$E$19</definedName>
    <definedName name="_xlnm.Print_Area" localSheetId="6">Table_8_10!$A$1:$G$32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4" l="1"/>
  <c r="C11" i="14"/>
  <c r="E10" i="14"/>
  <c r="C10" i="14"/>
  <c r="E9" i="14"/>
  <c r="C9" i="14"/>
  <c r="E8" i="14"/>
  <c r="C8" i="14"/>
  <c r="E7" i="14"/>
  <c r="C7" i="14"/>
  <c r="C5" i="14"/>
  <c r="B5" i="11" l="1"/>
  <c r="E5" i="11"/>
  <c r="D5" i="11"/>
  <c r="C5" i="11"/>
  <c r="B10" i="10" l="1"/>
  <c r="G8" i="10" l="1"/>
  <c r="F8" i="10"/>
  <c r="E8" i="10"/>
  <c r="D8" i="10"/>
  <c r="C8" i="10"/>
  <c r="B7" i="10"/>
  <c r="B5" i="10"/>
  <c r="B8" i="10" l="1"/>
</calcChain>
</file>

<file path=xl/sharedStrings.xml><?xml version="1.0" encoding="utf-8"?>
<sst xmlns="http://schemas.openxmlformats.org/spreadsheetml/2006/main" count="155" uniqueCount="91">
  <si>
    <t xml:space="preserve"> %</t>
  </si>
  <si>
    <t xml:space="preserve">Total     </t>
  </si>
  <si>
    <t xml:space="preserve">Total </t>
  </si>
  <si>
    <t>din care: / of which:</t>
  </si>
  <si>
    <r>
      <t xml:space="preserve">Cifra de afaceri, mil. lei 
</t>
    </r>
    <r>
      <rPr>
        <i/>
        <sz val="8"/>
        <rFont val="Arial"/>
        <family val="2"/>
        <charset val="204"/>
      </rPr>
      <t>Turnover, mio. lei</t>
    </r>
  </si>
  <si>
    <r>
      <t xml:space="preserve">Valoarea producţiei  (lucrări şi servicii), mil. lei
</t>
    </r>
    <r>
      <rPr>
        <i/>
        <sz val="8"/>
        <rFont val="Arial"/>
        <family val="2"/>
        <charset val="204"/>
      </rPr>
      <t>Production value, mio. lei</t>
    </r>
  </si>
  <si>
    <r>
      <t xml:space="preserve">din care:/ </t>
    </r>
    <r>
      <rPr>
        <i/>
        <sz val="8"/>
        <rFont val="Arial"/>
        <family val="2"/>
        <charset val="204"/>
      </rPr>
      <t xml:space="preserve"> of which:</t>
    </r>
  </si>
  <si>
    <r>
      <t xml:space="preserve">0 - 9 salariaţi  /  </t>
    </r>
    <r>
      <rPr>
        <i/>
        <sz val="8"/>
        <rFont val="Arial"/>
        <family val="2"/>
        <charset val="204"/>
      </rPr>
      <t>0 - 9 employees</t>
    </r>
  </si>
  <si>
    <r>
      <t xml:space="preserve">10 - 19 salariaţi  / </t>
    </r>
    <r>
      <rPr>
        <i/>
        <sz val="8"/>
        <rFont val="Arial"/>
        <family val="2"/>
        <charset val="204"/>
      </rPr>
      <t>10 - 19 employees</t>
    </r>
  </si>
  <si>
    <r>
      <t xml:space="preserve">20 - 49 salariaţi / </t>
    </r>
    <r>
      <rPr>
        <i/>
        <sz val="8"/>
        <rFont val="Arial"/>
        <family val="2"/>
        <charset val="204"/>
      </rPr>
      <t>20 - 49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employees</t>
    </r>
  </si>
  <si>
    <r>
      <t xml:space="preserve">50 - 99 salariaţi  / </t>
    </r>
    <r>
      <rPr>
        <i/>
        <sz val="8"/>
        <rFont val="Arial"/>
        <family val="2"/>
        <charset val="204"/>
      </rPr>
      <t>50 - 99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employees</t>
    </r>
  </si>
  <si>
    <r>
      <t xml:space="preserve">100 - 249 salariaţi  / </t>
    </r>
    <r>
      <rPr>
        <i/>
        <sz val="8"/>
        <rFont val="Arial"/>
        <family val="2"/>
        <charset val="204"/>
      </rPr>
      <t>100 - 249</t>
    </r>
    <r>
      <rPr>
        <sz val="8"/>
        <rFont val="Arial"/>
        <family val="2"/>
        <charset val="204"/>
      </rPr>
      <t xml:space="preserve">  </t>
    </r>
    <r>
      <rPr>
        <i/>
        <sz val="8"/>
        <rFont val="Arial"/>
        <family val="2"/>
        <charset val="204"/>
      </rPr>
      <t>employees</t>
    </r>
  </si>
  <si>
    <r>
      <t xml:space="preserve">250 - 500 salariaţi  / </t>
    </r>
    <r>
      <rPr>
        <i/>
        <sz val="8"/>
        <rFont val="Arial"/>
        <family val="2"/>
        <charset val="204"/>
      </rPr>
      <t>250 - 500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employees</t>
    </r>
  </si>
  <si>
    <r>
      <t xml:space="preserve">Industria extractivă
</t>
    </r>
    <r>
      <rPr>
        <i/>
        <sz val="8"/>
        <rFont val="Arial"/>
        <family val="2"/>
        <charset val="204"/>
      </rPr>
      <t>Mining and quarrying</t>
    </r>
  </si>
  <si>
    <r>
      <t xml:space="preserve">Industria prelucrătoare
</t>
    </r>
    <r>
      <rPr>
        <i/>
        <sz val="8"/>
        <rFont val="Arial"/>
        <family val="2"/>
        <charset val="204"/>
      </rPr>
      <t xml:space="preserve">Manufacturing </t>
    </r>
  </si>
  <si>
    <r>
      <t>Construcţii  /</t>
    </r>
    <r>
      <rPr>
        <i/>
        <sz val="8"/>
        <rFont val="Arial"/>
        <family val="2"/>
        <charset val="204"/>
      </rPr>
      <t xml:space="preserve"> Строительство</t>
    </r>
  </si>
  <si>
    <r>
      <t xml:space="preserve">Comerţul cu ridicata şi cu amănuntul
</t>
    </r>
    <r>
      <rPr>
        <i/>
        <sz val="8"/>
        <rFont val="Arial"/>
        <family val="2"/>
        <charset val="204"/>
      </rPr>
      <t>Wholesale and retail trade</t>
    </r>
  </si>
  <si>
    <r>
      <t xml:space="preserve">Transport şi depozitare
</t>
    </r>
    <r>
      <rPr>
        <i/>
        <sz val="8"/>
        <rFont val="Arial"/>
        <family val="2"/>
        <charset val="204"/>
      </rPr>
      <t>Transportation and storage</t>
    </r>
  </si>
  <si>
    <r>
      <t xml:space="preserve">Activități de cazare și alimentație publică
</t>
    </r>
    <r>
      <rPr>
        <i/>
        <sz val="8"/>
        <rFont val="Arial"/>
        <family val="2"/>
        <charset val="204"/>
      </rPr>
      <t xml:space="preserve">Accommodation and food service activities                        </t>
    </r>
  </si>
  <si>
    <r>
      <t>Tranzacţii imobiliare
R</t>
    </r>
    <r>
      <rPr>
        <i/>
        <sz val="8"/>
        <rFont val="Arial"/>
        <family val="2"/>
        <charset val="204"/>
      </rPr>
      <t>eal estate activities</t>
    </r>
  </si>
  <si>
    <r>
      <t xml:space="preserve">Alte activităţi de servicii 
</t>
    </r>
    <r>
      <rPr>
        <i/>
        <sz val="8"/>
        <rFont val="Arial"/>
        <family val="2"/>
        <charset val="204"/>
      </rPr>
      <t xml:space="preserve">Other service activities </t>
    </r>
  </si>
  <si>
    <r>
      <t>Total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                                                           </t>
    </r>
    <r>
      <rPr>
        <sz val="8"/>
        <rFont val="Arial"/>
        <family val="2"/>
        <charset val="204"/>
      </rPr>
      <t xml:space="preserve"> </t>
    </r>
  </si>
  <si>
    <r>
      <t>Distribuţia apei; salubritate, gestionarea 
deşeurilor, activităţi de decontaminare
W</t>
    </r>
    <r>
      <rPr>
        <i/>
        <sz val="8"/>
        <rFont val="Arial"/>
        <family val="2"/>
        <charset val="204"/>
      </rPr>
      <t xml:space="preserve">ater supply, sewerage, waste management </t>
    </r>
  </si>
  <si>
    <r>
      <t xml:space="preserve">Informaţii şi comunicaţii
</t>
    </r>
    <r>
      <rPr>
        <i/>
        <sz val="8"/>
        <rFont val="Arial"/>
        <family val="2"/>
        <charset val="204"/>
      </rPr>
      <t>Information and communication</t>
    </r>
  </si>
  <si>
    <r>
      <t xml:space="preserve">Construcţii
</t>
    </r>
    <r>
      <rPr>
        <i/>
        <sz val="8"/>
        <rFont val="Arial"/>
        <family val="2"/>
        <charset val="204"/>
      </rPr>
      <t>Строительство</t>
    </r>
  </si>
  <si>
    <r>
      <t xml:space="preserve">Alte activităţi de servicii
</t>
    </r>
    <r>
      <rPr>
        <i/>
        <sz val="8"/>
        <rFont val="Arial"/>
        <family val="2"/>
        <charset val="204"/>
      </rPr>
      <t xml:space="preserve">Other service activities </t>
    </r>
  </si>
  <si>
    <r>
      <t xml:space="preserve">Numărul  întreprinderilor, unităţi
</t>
    </r>
    <r>
      <rPr>
        <i/>
        <sz val="8"/>
        <rFont val="Arial"/>
        <family val="2"/>
        <charset val="204"/>
      </rPr>
      <t>Number of enterprises, unit</t>
    </r>
  </si>
  <si>
    <r>
      <t>în medie pe un salariat, mii lei  
t</t>
    </r>
    <r>
      <rPr>
        <i/>
        <sz val="8"/>
        <rFont val="Arial"/>
        <family val="2"/>
        <charset val="204"/>
      </rPr>
      <t>urnover in average per employee, thou.lei</t>
    </r>
  </si>
  <si>
    <r>
      <t xml:space="preserve">0-9 
salariaţi
</t>
    </r>
    <r>
      <rPr>
        <i/>
        <sz val="8"/>
        <rFont val="Arial"/>
        <family val="2"/>
        <charset val="204"/>
      </rPr>
      <t>employees</t>
    </r>
  </si>
  <si>
    <r>
      <t xml:space="preserve">10-19
salariaţi
</t>
    </r>
    <r>
      <rPr>
        <i/>
        <sz val="8"/>
        <rFont val="Arial"/>
        <family val="2"/>
        <charset val="204"/>
      </rPr>
      <t>employees</t>
    </r>
  </si>
  <si>
    <r>
      <t xml:space="preserve">20-49 
salariaţi
</t>
    </r>
    <r>
      <rPr>
        <i/>
        <sz val="8"/>
        <rFont val="Arial"/>
        <family val="2"/>
        <charset val="204"/>
      </rPr>
      <t>employees</t>
    </r>
  </si>
  <si>
    <r>
      <t xml:space="preserve">50-249
salariaţi 
</t>
    </r>
    <r>
      <rPr>
        <i/>
        <sz val="8"/>
        <rFont val="Arial"/>
        <family val="2"/>
        <charset val="204"/>
      </rPr>
      <t>employees</t>
    </r>
  </si>
  <si>
    <r>
      <t xml:space="preserve">250 şi peste
</t>
    </r>
    <r>
      <rPr>
        <i/>
        <sz val="8"/>
        <rFont val="Arial"/>
        <family val="2"/>
        <charset val="204"/>
      </rPr>
      <t>and more 
employees</t>
    </r>
  </si>
  <si>
    <r>
      <t xml:space="preserve">procente / </t>
    </r>
    <r>
      <rPr>
        <i/>
        <sz val="8"/>
        <rFont val="Arial"/>
        <family val="2"/>
        <charset val="204"/>
      </rPr>
      <t>percentage</t>
    </r>
  </si>
  <si>
    <r>
      <t xml:space="preserve">Numărul  întreprinderilor 
</t>
    </r>
    <r>
      <rPr>
        <i/>
        <sz val="8"/>
        <rFont val="Arial"/>
        <family val="2"/>
        <charset val="204"/>
      </rPr>
      <t>Number of enterprises</t>
    </r>
  </si>
  <si>
    <r>
      <t xml:space="preserve">Cifra de afaceri 
</t>
    </r>
    <r>
      <rPr>
        <i/>
        <sz val="8"/>
        <rFont val="Arial"/>
        <family val="2"/>
        <charset val="204"/>
      </rPr>
      <t xml:space="preserve">Turnover       </t>
    </r>
  </si>
  <si>
    <r>
      <t xml:space="preserve">Valoarea producţiei
 (lucrări şi servicii)
</t>
    </r>
    <r>
      <rPr>
        <i/>
        <sz val="8"/>
        <rFont val="Arial"/>
        <family val="2"/>
        <charset val="204"/>
      </rPr>
      <t>Production value</t>
    </r>
  </si>
  <si>
    <r>
      <t xml:space="preserve">Numărul mediu  de salariaţi, persoane   </t>
    </r>
    <r>
      <rPr>
        <i/>
        <sz val="8"/>
        <rFont val="Arial"/>
        <family val="2"/>
        <charset val="204"/>
      </rPr>
      <t xml:space="preserve"> 
Average number of employees, person </t>
    </r>
  </si>
  <si>
    <r>
      <t xml:space="preserve">Valoarea producţiei 
(lucrări şi servicii), 
mil. lei                                              </t>
    </r>
    <r>
      <rPr>
        <i/>
        <sz val="8"/>
        <rFont val="Arial"/>
        <family val="2"/>
        <charset val="204"/>
      </rPr>
      <t xml:space="preserve">  
Production value, mio.lei</t>
    </r>
  </si>
  <si>
    <r>
      <t>Activităţi de servicii administrative şi 
activităţi  de suport
A</t>
    </r>
    <r>
      <rPr>
        <i/>
        <sz val="8"/>
        <rFont val="Arial"/>
        <family val="2"/>
        <charset val="204"/>
      </rPr>
      <t>dministrative and support service activities</t>
    </r>
  </si>
  <si>
    <r>
      <rPr>
        <sz val="8"/>
        <rFont val="Arial"/>
        <family val="2"/>
        <charset val="204"/>
      </rPr>
      <t>procente /</t>
    </r>
    <r>
      <rPr>
        <i/>
        <sz val="8"/>
        <rFont val="Arial"/>
        <family val="2"/>
        <charset val="204"/>
      </rPr>
      <t xml:space="preserve"> percentage</t>
    </r>
  </si>
  <si>
    <r>
      <t>Distribuţia apei; salubritate, gestionarea deşeurilor, activităţi de decontaminare
W</t>
    </r>
    <r>
      <rPr>
        <i/>
        <sz val="8"/>
        <rFont val="Arial"/>
        <family val="2"/>
        <charset val="204"/>
      </rPr>
      <t xml:space="preserve">ater supply, sewerage, waste management </t>
    </r>
  </si>
  <si>
    <r>
      <t xml:space="preserve">Cifra de afaceri,                
mil. lei         </t>
    </r>
    <r>
      <rPr>
        <i/>
        <sz val="8"/>
        <rFont val="Arial"/>
        <family val="2"/>
        <charset val="204"/>
      </rPr>
      <t xml:space="preserve">  
Turnover,  
mio lei             </t>
    </r>
    <r>
      <rPr>
        <sz val="8"/>
        <rFont val="Arial"/>
        <family val="2"/>
        <charset val="204"/>
      </rPr>
      <t xml:space="preserve">  </t>
    </r>
  </si>
  <si>
    <r>
      <t xml:space="preserve">Numărul mediu de salariaţi 
</t>
    </r>
    <r>
      <rPr>
        <i/>
        <sz val="8"/>
        <rFont val="Arial"/>
        <family val="2"/>
        <charset val="204"/>
      </rPr>
      <t>Average number of employees</t>
    </r>
  </si>
  <si>
    <r>
      <t xml:space="preserve">peste 500 salariaţi  
</t>
    </r>
    <r>
      <rPr>
        <i/>
        <sz val="8"/>
        <rFont val="Arial"/>
        <family val="2"/>
        <charset val="204"/>
      </rPr>
      <t>and more then 500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employees</t>
    </r>
  </si>
  <si>
    <r>
      <t xml:space="preserve">Producţia şi furnizarea de energie 
electrica şi termică, gaze, apă caldă
şi aer condiţionat
</t>
    </r>
    <r>
      <rPr>
        <i/>
        <sz val="8"/>
        <rFont val="Arial"/>
        <family val="2"/>
        <charset val="204"/>
      </rPr>
      <t>Electricity, gas,steam and air conditioning supply</t>
    </r>
  </si>
  <si>
    <r>
      <t>Activităţi de servicii administrative şi
activităţi  de suport
A</t>
    </r>
    <r>
      <rPr>
        <i/>
        <sz val="8"/>
        <rFont val="Arial"/>
        <family val="2"/>
        <charset val="204"/>
      </rPr>
      <t>dministrative and support service activities</t>
    </r>
  </si>
  <si>
    <r>
      <t xml:space="preserve">Activităţi profesionale, ştiinţifice şi tehnice
</t>
    </r>
    <r>
      <rPr>
        <i/>
        <sz val="8"/>
        <rFont val="Arial"/>
        <family val="2"/>
        <charset val="204"/>
      </rPr>
      <t>Professional, scientific and technical 
activities</t>
    </r>
  </si>
  <si>
    <r>
      <t xml:space="preserve">Producţia şi furnizarea de energie
electrica şi termică, gaze, apă caldă şi aer condiţionat
</t>
    </r>
    <r>
      <rPr>
        <i/>
        <sz val="8"/>
        <rFont val="Arial"/>
        <family val="2"/>
        <charset val="204"/>
      </rPr>
      <t>Electricity, gas,steam and air conditioning supply</t>
    </r>
  </si>
  <si>
    <r>
      <t>din care: /</t>
    </r>
    <r>
      <rPr>
        <i/>
        <sz val="8"/>
        <rFont val="Arial"/>
        <family val="2"/>
        <charset val="204"/>
      </rPr>
      <t xml:space="preserve"> of which:</t>
    </r>
  </si>
  <si>
    <r>
      <t>Total</t>
    </r>
    <r>
      <rPr>
        <b/>
        <sz val="8"/>
        <rFont val="Arial"/>
        <family val="2"/>
        <charset val="204"/>
      </rPr>
      <t xml:space="preserve">                                                        </t>
    </r>
    <r>
      <rPr>
        <sz val="8"/>
        <rFont val="Arial"/>
        <family val="2"/>
        <charset val="204"/>
      </rPr>
      <t xml:space="preserve"> </t>
    </r>
  </si>
  <si>
    <r>
      <t xml:space="preserve">în medie pe o întreprindere,  mii lei 
</t>
    </r>
    <r>
      <rPr>
        <i/>
        <sz val="8"/>
        <rFont val="Arial"/>
        <family val="2"/>
        <charset val="204"/>
      </rPr>
      <t>turnover, in average per nterprise, thou.lei</t>
    </r>
  </si>
  <si>
    <r>
      <t xml:space="preserve">după numărul salariaţilor   /  </t>
    </r>
    <r>
      <rPr>
        <i/>
        <sz val="8"/>
        <rFont val="Arial"/>
        <family val="2"/>
        <charset val="204"/>
      </rPr>
      <t>by size class</t>
    </r>
  </si>
  <si>
    <r>
      <t xml:space="preserve">Cifra de afaceri,   
mil. lei  </t>
    </r>
    <r>
      <rPr>
        <i/>
        <sz val="8"/>
        <rFont val="Arial"/>
        <family val="2"/>
        <charset val="204"/>
      </rPr>
      <t xml:space="preserve">
Turnover, 
mio lei             </t>
    </r>
    <r>
      <rPr>
        <sz val="8"/>
        <rFont val="Arial"/>
        <family val="2"/>
        <charset val="204"/>
      </rPr>
      <t xml:space="preserve">  </t>
    </r>
  </si>
  <si>
    <r>
      <t>Valoarea producţiei 
(lucrări şi servicii), 
mil. lei</t>
    </r>
    <r>
      <rPr>
        <i/>
        <sz val="8"/>
        <rFont val="Arial"/>
        <family val="2"/>
        <charset val="204"/>
      </rPr>
      <t xml:space="preserve">
Production value, mio.lei</t>
    </r>
  </si>
  <si>
    <r>
      <t xml:space="preserve">Numărul întreprinderilor , unităţi     
</t>
    </r>
    <r>
      <rPr>
        <i/>
        <sz val="8"/>
        <rFont val="Arial"/>
        <family val="2"/>
        <charset val="204"/>
      </rPr>
      <t>Number of enterprises, unit</t>
    </r>
  </si>
  <si>
    <r>
      <t xml:space="preserve">Numărul întreprinderilor, unităţi        
</t>
    </r>
    <r>
      <rPr>
        <i/>
        <sz val="8"/>
        <rFont val="Arial"/>
        <family val="2"/>
        <charset val="204"/>
      </rPr>
      <t>Number of enterprises, unit</t>
    </r>
  </si>
  <si>
    <t xml:space="preserve">mil. lei / mio lei </t>
  </si>
  <si>
    <r>
      <t xml:space="preserve"> întreprinderi cu
10 - 49 salariati  </t>
    </r>
    <r>
      <rPr>
        <i/>
        <sz val="8"/>
        <rFont val="Arial"/>
        <family val="2"/>
        <charset val="204"/>
      </rPr>
      <t xml:space="preserve">
enterprises with
10- 49 employees</t>
    </r>
  </si>
  <si>
    <r>
      <t xml:space="preserve"> întreprinderi cu
50 - 249 salariati   </t>
    </r>
    <r>
      <rPr>
        <i/>
        <sz val="8"/>
        <rFont val="Arial"/>
        <family val="2"/>
        <charset val="204"/>
      </rPr>
      <t xml:space="preserve">
enterprises with
50 - 249 employees</t>
    </r>
  </si>
  <si>
    <r>
      <rPr>
        <b/>
        <sz val="8"/>
        <rFont val="Arial"/>
        <family val="2"/>
        <charset val="204"/>
      </rPr>
      <t>Total</t>
    </r>
    <r>
      <rPr>
        <i/>
        <sz val="8"/>
        <rFont val="Arial"/>
        <family val="2"/>
        <charset val="204"/>
      </rPr>
      <t xml:space="preserve">
</t>
    </r>
  </si>
  <si>
    <r>
      <t xml:space="preserve">Cifra de afaceri
</t>
    </r>
    <r>
      <rPr>
        <i/>
        <sz val="8"/>
        <color rgb="FF000000"/>
        <rFont val="Arial"/>
        <family val="2"/>
      </rPr>
      <t xml:space="preserve">Turnover, mio. lei  </t>
    </r>
  </si>
  <si>
    <t>din care: /of which:</t>
  </si>
  <si>
    <r>
      <t xml:space="preserve">Nord
</t>
    </r>
    <r>
      <rPr>
        <i/>
        <sz val="8"/>
        <color rgb="FF000000"/>
        <rFont val="Arial"/>
        <family val="2"/>
      </rPr>
      <t>North</t>
    </r>
  </si>
  <si>
    <r>
      <t xml:space="preserve">Centru
</t>
    </r>
    <r>
      <rPr>
        <i/>
        <sz val="8"/>
        <color rgb="FF000000"/>
        <rFont val="Arial"/>
        <family val="2"/>
      </rPr>
      <t>Center</t>
    </r>
  </si>
  <si>
    <r>
      <t xml:space="preserve">Sud
</t>
    </r>
    <r>
      <rPr>
        <i/>
        <sz val="8"/>
        <color rgb="FF000000"/>
        <rFont val="Arial"/>
        <family val="2"/>
      </rPr>
      <t>South</t>
    </r>
  </si>
  <si>
    <r>
      <t xml:space="preserve">UTA Găgăuzia
</t>
    </r>
    <r>
      <rPr>
        <i/>
        <sz val="8"/>
        <color rgb="FF000000"/>
        <rFont val="Arial"/>
        <family val="2"/>
      </rPr>
      <t>TAU Gagauzia</t>
    </r>
  </si>
  <si>
    <r>
      <t xml:space="preserve">Mun. Chișinău
</t>
    </r>
    <r>
      <rPr>
        <i/>
        <sz val="8"/>
        <color rgb="FF000000"/>
        <rFont val="Arial"/>
        <family val="2"/>
      </rPr>
      <t>Mun. Chișinău</t>
    </r>
  </si>
  <si>
    <r>
      <t xml:space="preserve">mil. lei 
 </t>
    </r>
    <r>
      <rPr>
        <i/>
        <sz val="8"/>
        <color rgb="FF000000"/>
        <rFont val="Arial"/>
        <family val="2"/>
        <charset val="204"/>
      </rPr>
      <t xml:space="preserve">mio lei </t>
    </r>
  </si>
  <si>
    <r>
      <t xml:space="preserve">1. Principalii indicatori economici  pe clase de mărime a întreprinderilor 
    </t>
    </r>
    <r>
      <rPr>
        <i/>
        <sz val="10"/>
        <rFont val="Arial"/>
        <family val="2"/>
        <charset val="204"/>
      </rPr>
      <t xml:space="preserve">Main indicators of the enterprises by the size class of the enterprises </t>
    </r>
  </si>
  <si>
    <r>
      <t xml:space="preserve">2. Structura principalilor indicatori economici  pe clase de mărime a întreprinderilor 
    </t>
    </r>
    <r>
      <rPr>
        <i/>
        <sz val="10"/>
        <rFont val="Arial"/>
        <family val="2"/>
      </rPr>
      <t xml:space="preserve">Structure of the main indicators of the enterprises by the size class of the enterprises </t>
    </r>
  </si>
  <si>
    <r>
      <t xml:space="preserve">4. Structura indicatorilor principali  realizaţi de întreprinderi pe tipuri de activităţi
    </t>
    </r>
    <r>
      <rPr>
        <i/>
        <sz val="10"/>
        <rFont val="Arial"/>
        <family val="2"/>
      </rPr>
      <t xml:space="preserve">Structure of the main indicators of the enterprises by the main kind of activity </t>
    </r>
  </si>
  <si>
    <r>
      <t xml:space="preserve">3. Indicatorii principali  realizaţi de întreprinderi pe tipuri de activităţi 
  </t>
    </r>
    <r>
      <rPr>
        <i/>
        <sz val="10"/>
        <rFont val="Arial"/>
        <family val="2"/>
      </rPr>
      <t xml:space="preserve">  Main indicators of the enterprises by the main kind of activity </t>
    </r>
  </si>
  <si>
    <r>
      <t xml:space="preserve">5. Cifra de afaceri realizată de ÎMM pe tipuri de activitate 
    </t>
    </r>
    <r>
      <rPr>
        <i/>
        <sz val="10"/>
        <rFont val="Arial"/>
        <family val="2"/>
      </rPr>
      <t xml:space="preserve">Turnover of the SME by types of activity </t>
    </r>
  </si>
  <si>
    <r>
      <t xml:space="preserve">6. Principalii indicatori ai întreprinderilor  pe regiuni de dezvoltare
    </t>
    </r>
    <r>
      <rPr>
        <i/>
        <sz val="10"/>
        <rFont val="Arial"/>
        <family val="2"/>
      </rPr>
      <t>The main indicators of enterprises by development regions</t>
    </r>
  </si>
  <si>
    <r>
      <t xml:space="preserve">7. Valoarea cifrei de afaceri pe un salariat în profil regional, mii lei
    </t>
    </r>
    <r>
      <rPr>
        <i/>
        <sz val="10"/>
        <color theme="1"/>
        <rFont val="Arial"/>
        <family val="2"/>
        <charset val="204"/>
      </rPr>
      <t xml:space="preserve">The value of turnover per employee in regional profile, thousand lei </t>
    </r>
    <r>
      <rPr>
        <b/>
        <sz val="10"/>
        <color theme="1"/>
        <rFont val="Arial"/>
        <family val="2"/>
      </rPr>
      <t xml:space="preserve">
</t>
    </r>
  </si>
  <si>
    <r>
      <rPr>
        <sz val="8"/>
        <rFont val="Times New Roman"/>
        <family val="1"/>
      </rPr>
      <t>Media pe republică</t>
    </r>
    <r>
      <rPr>
        <sz val="11"/>
        <rFont val="Times New Roman"/>
        <family val="1"/>
      </rPr>
      <t xml:space="preserve">
</t>
    </r>
    <r>
      <rPr>
        <sz val="8"/>
        <rFont val="Arial"/>
        <family val="2"/>
        <charset val="204"/>
      </rPr>
      <t>Average on republic</t>
    </r>
  </si>
  <si>
    <r>
      <t xml:space="preserve">9. Numărul mediu de salariați pe regiuni de dezvoltare și clase de mărime
    </t>
    </r>
    <r>
      <rPr>
        <i/>
        <sz val="10"/>
        <rFont val="Arial"/>
        <family val="2"/>
        <charset val="204"/>
      </rPr>
      <t xml:space="preserve">Average number of employees by development regions and by the size class of the enterprises </t>
    </r>
  </si>
  <si>
    <r>
      <rPr>
        <b/>
        <sz val="10"/>
        <color rgb="FF000000"/>
        <rFont val="Arial"/>
        <family val="2"/>
        <charset val="204"/>
      </rPr>
      <t xml:space="preserve">10. </t>
    </r>
    <r>
      <rPr>
        <b/>
        <sz val="10"/>
        <color rgb="FF000000"/>
        <rFont val="Arial"/>
        <family val="2"/>
      </rPr>
      <t>Structura principalilor indicatori economici  pe regiuni de dezvoltare,%</t>
    </r>
    <r>
      <rPr>
        <sz val="10"/>
        <color rgb="FF000000"/>
        <rFont val="Arial"/>
        <family val="2"/>
        <charset val="204"/>
      </rPr>
      <t xml:space="preserve">
      </t>
    </r>
    <r>
      <rPr>
        <i/>
        <sz val="10"/>
        <color rgb="FF000000"/>
        <rFont val="Arial"/>
        <family val="2"/>
        <charset val="204"/>
      </rPr>
      <t>Structure of the main economic indicators by development regions</t>
    </r>
  </si>
  <si>
    <r>
      <t xml:space="preserve">8. Cifra de afaceri  pe regiuni de dezvoltare şi clase de mărime 
    </t>
    </r>
    <r>
      <rPr>
        <i/>
        <sz val="10"/>
        <rFont val="Arial"/>
        <family val="2"/>
        <charset val="204"/>
      </rPr>
      <t xml:space="preserve">Turnover of enterprises by development regions and by the size class of the enterprises </t>
    </r>
  </si>
  <si>
    <t xml:space="preserve">Cifra de afaceri 
 Turnover </t>
  </si>
  <si>
    <t xml:space="preserve">Numărul mediu de salariați
Average number of employees </t>
  </si>
  <si>
    <r>
      <t xml:space="preserve">mii. lei 
  </t>
    </r>
    <r>
      <rPr>
        <i/>
        <sz val="8"/>
        <color rgb="FF000000"/>
        <rFont val="Arial"/>
        <family val="2"/>
        <charset val="204"/>
      </rPr>
      <t xml:space="preserve">  thou.lei  </t>
    </r>
  </si>
  <si>
    <r>
      <t xml:space="preserve">Numărul mediu de salariați 
</t>
    </r>
    <r>
      <rPr>
        <i/>
        <sz val="8"/>
        <color rgb="FF000000"/>
        <rFont val="Arial"/>
        <family val="2"/>
        <charset val="204"/>
      </rPr>
      <t xml:space="preserve">Average number of employees, persons </t>
    </r>
  </si>
  <si>
    <r>
      <t xml:space="preserve">Cifra de afaceri
pe un salariat
</t>
    </r>
    <r>
      <rPr>
        <i/>
        <sz val="8"/>
        <color rgb="FF000000"/>
        <rFont val="Arial"/>
        <family val="2"/>
        <charset val="204"/>
      </rPr>
      <t xml:space="preserve">Turnover  per employee </t>
    </r>
  </si>
  <si>
    <t>din care:
of which:</t>
  </si>
  <si>
    <t xml:space="preserve"> întreprinderi cu 
0 - 9 salariati   
enterprises with
 0 - 9 employees</t>
  </si>
  <si>
    <r>
      <t xml:space="preserve">Numărul mediu de salariaţi, mii persoane 
</t>
    </r>
    <r>
      <rPr>
        <i/>
        <sz val="8"/>
        <rFont val="Arial"/>
        <family val="2"/>
        <charset val="204"/>
      </rPr>
      <t xml:space="preserve">Average number of employees, thous. persons </t>
    </r>
  </si>
  <si>
    <r>
      <t xml:space="preserve">mii persoane 
</t>
    </r>
    <r>
      <rPr>
        <i/>
        <sz val="8"/>
        <color rgb="FF000000"/>
        <rFont val="Arial"/>
        <family val="2"/>
        <charset val="204"/>
      </rPr>
      <t xml:space="preserve"> thous. persons</t>
    </r>
    <r>
      <rPr>
        <sz val="8"/>
        <color rgb="FF000000"/>
        <rFont val="Arial"/>
        <family val="2"/>
        <charset val="204"/>
      </rPr>
      <t xml:space="preserve"> </t>
    </r>
  </si>
  <si>
    <r>
      <t>mii persoane/</t>
    </r>
    <r>
      <rPr>
        <i/>
        <sz val="8"/>
        <rFont val="Arial"/>
        <family val="2"/>
        <charset val="204"/>
      </rPr>
      <t xml:space="preserve">thous. persons </t>
    </r>
  </si>
  <si>
    <r>
      <t xml:space="preserve">Numărul mediu  de salariaţi, 
mii persoane   </t>
    </r>
    <r>
      <rPr>
        <i/>
        <sz val="8"/>
        <rFont val="Arial"/>
        <family val="2"/>
        <charset val="204"/>
      </rPr>
      <t xml:space="preserve"> 
Average number of employees, 
thous. persons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</si>
</sst>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\ _l_e_i_-;\-* #,##0.00\ _l_e_i_-;_-* &quot;-&quot;??\ _l_e_i_-;_-@_-"/>
    <numFmt numFmtId="166" formatCode="0.0"/>
    <numFmt numFmtId="167" formatCode="#,##0.0"/>
  </numFmts>
  <fonts count="6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</font>
    <font>
      <sz val="11"/>
      <name val="Arial Narrow"/>
      <family val="2"/>
      <charset val="204"/>
    </font>
    <font>
      <b/>
      <i/>
      <sz val="9"/>
      <name val="Arial Narrow"/>
      <family val="2"/>
      <charset val="204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</font>
    <font>
      <sz val="11"/>
      <name val="Times New Roman"/>
      <family val="1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name val="Times New Roman"/>
      <family val="1"/>
    </font>
    <font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i/>
      <sz val="10"/>
      <color rgb="FF00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" borderId="7" applyNumberFormat="0" applyFont="0" applyAlignment="0" applyProtection="0"/>
    <xf numFmtId="0" fontId="19" fillId="16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</cellStyleXfs>
  <cellXfs count="225">
    <xf numFmtId="0" fontId="0" fillId="0" borderId="0" xfId="0"/>
    <xf numFmtId="0" fontId="23" fillId="0" borderId="0" xfId="41" applyFont="1" applyAlignment="1">
      <alignment horizontal="right"/>
    </xf>
    <xf numFmtId="0" fontId="23" fillId="0" borderId="0" xfId="41" applyFont="1"/>
    <xf numFmtId="0" fontId="0" fillId="0" borderId="0" xfId="0" applyBorder="1"/>
    <xf numFmtId="0" fontId="25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4" fillId="0" borderId="0" xfId="0" applyFont="1"/>
    <xf numFmtId="0" fontId="22" fillId="0" borderId="0" xfId="41" applyFont="1"/>
    <xf numFmtId="0" fontId="22" fillId="0" borderId="0" xfId="0" applyFont="1"/>
    <xf numFmtId="0" fontId="24" fillId="0" borderId="0" xfId="41" applyFont="1"/>
    <xf numFmtId="0" fontId="4" fillId="0" borderId="11" xfId="38" applyFont="1" applyFill="1" applyBorder="1" applyAlignment="1">
      <alignment horizontal="center" vertical="center" wrapText="1"/>
    </xf>
    <xf numFmtId="0" fontId="4" fillId="0" borderId="12" xfId="38" applyFont="1" applyBorder="1" applyAlignment="1">
      <alignment horizontal="center" vertical="center" wrapText="1"/>
    </xf>
    <xf numFmtId="0" fontId="4" fillId="0" borderId="19" xfId="38" applyFont="1" applyBorder="1" applyAlignment="1">
      <alignment horizontal="center" vertical="center" wrapText="1"/>
    </xf>
    <xf numFmtId="0" fontId="3" fillId="0" borderId="0" xfId="41" applyFont="1"/>
    <xf numFmtId="0" fontId="32" fillId="0" borderId="15" xfId="41" applyFont="1" applyBorder="1"/>
    <xf numFmtId="0" fontId="4" fillId="0" borderId="16" xfId="41" applyFont="1" applyBorder="1" applyAlignment="1">
      <alignment vertical="center"/>
    </xf>
    <xf numFmtId="0" fontId="4" fillId="0" borderId="17" xfId="41" applyFont="1" applyBorder="1" applyAlignment="1">
      <alignment horizontal="center" vertical="center" wrapText="1"/>
    </xf>
    <xf numFmtId="0" fontId="3" fillId="0" borderId="0" xfId="41" applyFont="1" applyAlignment="1">
      <alignment horizontal="center"/>
    </xf>
    <xf numFmtId="166" fontId="3" fillId="0" borderId="0" xfId="41" applyNumberFormat="1" applyFont="1"/>
    <xf numFmtId="166" fontId="3" fillId="0" borderId="0" xfId="41" applyNumberFormat="1" applyFont="1" applyAlignment="1">
      <alignment horizontal="center"/>
    </xf>
    <xf numFmtId="0" fontId="4" fillId="0" borderId="18" xfId="40" applyFont="1" applyBorder="1" applyAlignment="1">
      <alignment vertical="center" wrapText="1"/>
    </xf>
    <xf numFmtId="0" fontId="4" fillId="0" borderId="12" xfId="40" applyFont="1" applyFill="1" applyBorder="1" applyAlignment="1">
      <alignment horizontal="center" vertical="center" wrapText="1"/>
    </xf>
    <xf numFmtId="0" fontId="3" fillId="0" borderId="0" xfId="0" applyFont="1"/>
    <xf numFmtId="0" fontId="30" fillId="0" borderId="0" xfId="4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8" xfId="39" applyFont="1" applyBorder="1" applyAlignment="1">
      <alignment vertical="center" wrapText="1"/>
    </xf>
    <xf numFmtId="0" fontId="4" fillId="0" borderId="0" xfId="39" applyFont="1"/>
    <xf numFmtId="0" fontId="4" fillId="0" borderId="10" xfId="38" applyFont="1" applyBorder="1" applyAlignment="1">
      <alignment horizontal="center" vertical="center" wrapText="1"/>
    </xf>
    <xf numFmtId="0" fontId="4" fillId="0" borderId="11" xfId="38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0" fillId="0" borderId="0" xfId="38" applyFont="1" applyAlignment="1">
      <alignment horizontal="left" wrapText="1"/>
    </xf>
    <xf numFmtId="0" fontId="4" fillId="0" borderId="15" xfId="41" applyFont="1" applyBorder="1"/>
    <xf numFmtId="0" fontId="4" fillId="0" borderId="22" xfId="0" applyFont="1" applyBorder="1"/>
    <xf numFmtId="3" fontId="3" fillId="0" borderId="22" xfId="0" applyNumberFormat="1" applyFont="1" applyBorder="1"/>
    <xf numFmtId="167" fontId="3" fillId="0" borderId="22" xfId="0" applyNumberFormat="1" applyFont="1" applyBorder="1"/>
    <xf numFmtId="0" fontId="4" fillId="0" borderId="13" xfId="38" applyFont="1" applyBorder="1" applyAlignment="1">
      <alignment horizontal="left" vertical="top" wrapText="1"/>
    </xf>
    <xf numFmtId="3" fontId="28" fillId="0" borderId="0" xfId="0" applyNumberFormat="1" applyFont="1" applyAlignment="1">
      <alignment vertical="top"/>
    </xf>
    <xf numFmtId="167" fontId="28" fillId="0" borderId="0" xfId="0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0" fontId="4" fillId="0" borderId="10" xfId="38" applyFont="1" applyBorder="1" applyAlignment="1">
      <alignment horizontal="left" vertical="top" wrapText="1"/>
    </xf>
    <xf numFmtId="167" fontId="28" fillId="0" borderId="20" xfId="0" applyNumberFormat="1" applyFont="1" applyBorder="1" applyAlignment="1">
      <alignment vertical="top" wrapText="1"/>
    </xf>
    <xf numFmtId="0" fontId="4" fillId="0" borderId="13" xfId="38" applyFont="1" applyBorder="1" applyAlignment="1">
      <alignment horizontal="left" vertical="top" wrapText="1" indent="1"/>
    </xf>
    <xf numFmtId="0" fontId="28" fillId="0" borderId="18" xfId="41" applyFont="1" applyBorder="1" applyAlignment="1">
      <alignment horizontal="left" vertical="top"/>
    </xf>
    <xf numFmtId="0" fontId="4" fillId="0" borderId="0" xfId="41" applyFont="1" applyAlignment="1">
      <alignment horizontal="left" vertical="top" wrapText="1"/>
    </xf>
    <xf numFmtId="0" fontId="4" fillId="0" borderId="15" xfId="41" applyFont="1" applyBorder="1" applyAlignment="1">
      <alignment horizontal="left" vertical="top" wrapText="1"/>
    </xf>
    <xf numFmtId="0" fontId="4" fillId="0" borderId="0" xfId="41" applyFont="1" applyAlignment="1">
      <alignment horizontal="left" vertical="top" indent="1"/>
    </xf>
    <xf numFmtId="0" fontId="28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 indent="1"/>
    </xf>
    <xf numFmtId="0" fontId="28" fillId="0" borderId="18" xfId="4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13" xfId="4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166" fontId="4" fillId="0" borderId="0" xfId="0" applyNumberFormat="1" applyFont="1" applyBorder="1" applyAlignment="1">
      <alignment horizontal="right" vertical="top"/>
    </xf>
    <xf numFmtId="167" fontId="4" fillId="0" borderId="0" xfId="0" applyNumberFormat="1" applyFont="1" applyBorder="1" applyAlignment="1">
      <alignment horizontal="right" vertical="top"/>
    </xf>
    <xf numFmtId="166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166" fontId="4" fillId="0" borderId="15" xfId="0" applyNumberFormat="1" applyFont="1" applyBorder="1" applyAlignment="1">
      <alignment horizontal="right" vertical="top" wrapText="1"/>
    </xf>
    <xf numFmtId="0" fontId="4" fillId="0" borderId="0" xfId="41" applyFont="1" applyBorder="1" applyAlignment="1">
      <alignment horizontal="right" vertical="center"/>
    </xf>
    <xf numFmtId="0" fontId="4" fillId="0" borderId="17" xfId="40" applyFont="1" applyFill="1" applyBorder="1" applyAlignment="1">
      <alignment horizontal="center" vertical="center" wrapText="1"/>
    </xf>
    <xf numFmtId="0" fontId="4" fillId="0" borderId="17" xfId="4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right" vertical="top"/>
    </xf>
    <xf numFmtId="167" fontId="4" fillId="0" borderId="0" xfId="0" applyNumberFormat="1" applyFont="1" applyBorder="1" applyAlignment="1">
      <alignment horizontal="right" vertical="top" wrapText="1"/>
    </xf>
    <xf numFmtId="167" fontId="4" fillId="0" borderId="15" xfId="0" applyNumberFormat="1" applyFont="1" applyBorder="1" applyAlignment="1">
      <alignment horizontal="right" vertical="top" wrapText="1"/>
    </xf>
    <xf numFmtId="167" fontId="4" fillId="0" borderId="15" xfId="28" applyNumberFormat="1" applyFont="1" applyBorder="1" applyAlignment="1">
      <alignment horizontal="right" vertical="top" wrapText="1"/>
    </xf>
    <xf numFmtId="166" fontId="28" fillId="0" borderId="23" xfId="0" applyNumberFormat="1" applyFont="1" applyBorder="1" applyAlignment="1">
      <alignment horizontal="right" vertical="top"/>
    </xf>
    <xf numFmtId="166" fontId="28" fillId="0" borderId="0" xfId="0" applyNumberFormat="1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166" fontId="4" fillId="0" borderId="21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166" fontId="4" fillId="0" borderId="15" xfId="0" applyNumberFormat="1" applyFont="1" applyBorder="1" applyAlignment="1">
      <alignment horizontal="right" vertical="top"/>
    </xf>
    <xf numFmtId="3" fontId="28" fillId="0" borderId="0" xfId="0" applyNumberFormat="1" applyFont="1" applyFill="1" applyBorder="1" applyAlignment="1">
      <alignment horizontal="right" vertical="top" wrapText="1"/>
    </xf>
    <xf numFmtId="167" fontId="28" fillId="0" borderId="0" xfId="0" applyNumberFormat="1" applyFont="1" applyFill="1" applyBorder="1" applyAlignment="1">
      <alignment horizontal="right" vertical="top" wrapText="1"/>
    </xf>
    <xf numFmtId="167" fontId="29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horizontal="right" vertical="top" wrapText="1"/>
    </xf>
    <xf numFmtId="166" fontId="28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6" fontId="4" fillId="0" borderId="21" xfId="0" applyNumberFormat="1" applyFont="1" applyBorder="1" applyAlignment="1">
      <alignment horizontal="right" vertical="top" wrapText="1"/>
    </xf>
    <xf numFmtId="166" fontId="4" fillId="0" borderId="0" xfId="0" applyNumberFormat="1" applyFont="1" applyFill="1" applyBorder="1" applyAlignment="1">
      <alignment horizontal="right" vertical="top"/>
    </xf>
    <xf numFmtId="166" fontId="4" fillId="0" borderId="20" xfId="0" applyNumberFormat="1" applyFont="1" applyBorder="1" applyAlignment="1">
      <alignment horizontal="right" vertical="top" wrapText="1"/>
    </xf>
    <xf numFmtId="0" fontId="4" fillId="0" borderId="0" xfId="0" applyFont="1" applyFill="1"/>
    <xf numFmtId="0" fontId="30" fillId="0" borderId="0" xfId="40" applyFont="1" applyFill="1" applyAlignment="1">
      <alignment horizontal="left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22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35" fillId="0" borderId="0" xfId="47" applyFont="1" applyAlignment="1">
      <alignment horizontal="center" vertical="center" wrapText="1"/>
    </xf>
    <xf numFmtId="0" fontId="35" fillId="0" borderId="0" xfId="47" applyFont="1"/>
    <xf numFmtId="0" fontId="30" fillId="0" borderId="0" xfId="47" applyFont="1" applyBorder="1" applyAlignment="1">
      <alignment horizontal="center" vertical="center" wrapText="1"/>
    </xf>
    <xf numFmtId="0" fontId="4" fillId="0" borderId="0" xfId="47" applyFont="1" applyBorder="1" applyAlignment="1">
      <alignment horizontal="center" vertical="center" wrapText="1"/>
    </xf>
    <xf numFmtId="0" fontId="22" fillId="0" borderId="0" xfId="47" applyFont="1" applyAlignment="1">
      <alignment horizontal="center" vertical="center" wrapText="1"/>
    </xf>
    <xf numFmtId="0" fontId="22" fillId="0" borderId="0" xfId="47" applyFont="1"/>
    <xf numFmtId="0" fontId="4" fillId="0" borderId="0" xfId="47" applyFont="1" applyBorder="1" applyAlignment="1">
      <alignment vertical="center" wrapText="1"/>
    </xf>
    <xf numFmtId="0" fontId="4" fillId="0" borderId="19" xfId="47" applyFont="1" applyFill="1" applyBorder="1" applyAlignment="1">
      <alignment horizontal="center" vertical="center" wrapText="1"/>
    </xf>
    <xf numFmtId="0" fontId="4" fillId="0" borderId="17" xfId="47" applyFont="1" applyFill="1" applyBorder="1" applyAlignment="1">
      <alignment horizontal="center" vertical="center" wrapText="1"/>
    </xf>
    <xf numFmtId="0" fontId="22" fillId="0" borderId="0" xfId="47" applyFont="1" applyBorder="1" applyAlignment="1">
      <alignment horizontal="center" vertical="center" wrapText="1"/>
    </xf>
    <xf numFmtId="167" fontId="34" fillId="0" borderId="0" xfId="47" applyNumberFormat="1" applyFill="1"/>
    <xf numFmtId="0" fontId="22" fillId="0" borderId="0" xfId="47" applyFont="1" applyFill="1"/>
    <xf numFmtId="167" fontId="28" fillId="0" borderId="21" xfId="47" applyNumberFormat="1" applyFont="1" applyFill="1" applyBorder="1" applyAlignment="1">
      <alignment horizontal="right" vertical="top"/>
    </xf>
    <xf numFmtId="166" fontId="36" fillId="0" borderId="0" xfId="47" applyNumberFormat="1" applyFont="1" applyFill="1" applyBorder="1" applyAlignment="1"/>
    <xf numFmtId="0" fontId="23" fillId="0" borderId="0" xfId="47" applyFont="1"/>
    <xf numFmtId="0" fontId="42" fillId="0" borderId="12" xfId="48" applyFont="1" applyBorder="1" applyAlignment="1">
      <alignment horizontal="center" vertical="center"/>
    </xf>
    <xf numFmtId="0" fontId="42" fillId="0" borderId="12" xfId="48" applyFont="1" applyBorder="1" applyAlignment="1">
      <alignment horizontal="center" vertical="center" wrapText="1"/>
    </xf>
    <xf numFmtId="0" fontId="42" fillId="0" borderId="0" xfId="48" applyFont="1" applyAlignment="1">
      <alignment horizontal="left" vertical="center" wrapText="1"/>
    </xf>
    <xf numFmtId="0" fontId="42" fillId="0" borderId="0" xfId="48" applyFont="1" applyBorder="1" applyAlignment="1">
      <alignment horizontal="left" vertical="center" wrapText="1"/>
    </xf>
    <xf numFmtId="167" fontId="46" fillId="0" borderId="0" xfId="50" applyNumberFormat="1" applyFont="1" applyAlignment="1">
      <alignment horizontal="left" wrapText="1"/>
    </xf>
    <xf numFmtId="0" fontId="47" fillId="0" borderId="15" xfId="48" applyFont="1" applyBorder="1" applyAlignment="1">
      <alignment horizontal="left" vertical="center" wrapText="1"/>
    </xf>
    <xf numFmtId="167" fontId="28" fillId="0" borderId="22" xfId="0" applyNumberFormat="1" applyFont="1" applyFill="1" applyBorder="1" applyAlignment="1">
      <alignment horizontal="right" vertical="top"/>
    </xf>
    <xf numFmtId="167" fontId="28" fillId="0" borderId="23" xfId="0" applyNumberFormat="1" applyFont="1" applyFill="1" applyBorder="1" applyAlignment="1">
      <alignment horizontal="right" vertical="top"/>
    </xf>
    <xf numFmtId="167" fontId="4" fillId="0" borderId="15" xfId="0" applyNumberFormat="1" applyFont="1" applyFill="1" applyBorder="1" applyAlignment="1">
      <alignment horizontal="right" vertical="top"/>
    </xf>
    <xf numFmtId="167" fontId="4" fillId="0" borderId="21" xfId="0" applyNumberFormat="1" applyFont="1" applyFill="1" applyBorder="1" applyAlignment="1">
      <alignment horizontal="right" vertical="top"/>
    </xf>
    <xf numFmtId="167" fontId="4" fillId="0" borderId="20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167" fontId="4" fillId="0" borderId="0" xfId="0" applyNumberFormat="1" applyFont="1"/>
    <xf numFmtId="167" fontId="51" fillId="0" borderId="23" xfId="47" applyNumberFormat="1" applyFont="1" applyBorder="1" applyAlignment="1">
      <alignment vertical="top"/>
    </xf>
    <xf numFmtId="167" fontId="44" fillId="0" borderId="22" xfId="49" applyNumberFormat="1" applyFont="1" applyBorder="1" applyAlignment="1">
      <alignment vertical="top"/>
    </xf>
    <xf numFmtId="167" fontId="41" fillId="0" borderId="21" xfId="47" applyNumberFormat="1" applyFont="1" applyBorder="1" applyAlignment="1">
      <alignment vertical="top"/>
    </xf>
    <xf numFmtId="167" fontId="39" fillId="0" borderId="0" xfId="47" applyNumberFormat="1" applyFont="1" applyAlignment="1">
      <alignment vertical="top"/>
    </xf>
    <xf numFmtId="167" fontId="41" fillId="0" borderId="0" xfId="49" applyNumberFormat="1" applyFont="1" applyBorder="1" applyAlignment="1">
      <alignment vertical="top"/>
    </xf>
    <xf numFmtId="167" fontId="41" fillId="0" borderId="20" xfId="47" applyNumberFormat="1" applyFont="1" applyBorder="1" applyAlignment="1">
      <alignment vertical="top"/>
    </xf>
    <xf numFmtId="167" fontId="41" fillId="0" borderId="15" xfId="49" applyNumberFormat="1" applyFont="1" applyBorder="1" applyAlignment="1">
      <alignment vertical="top"/>
    </xf>
    <xf numFmtId="0" fontId="30" fillId="0" borderId="0" xfId="38" applyFont="1" applyAlignment="1">
      <alignment horizontal="left" vertical="top" wrapText="1"/>
    </xf>
    <xf numFmtId="0" fontId="4" fillId="0" borderId="10" xfId="38" applyFont="1" applyBorder="1" applyAlignment="1">
      <alignment horizontal="center" vertical="center" wrapText="1"/>
    </xf>
    <xf numFmtId="0" fontId="4" fillId="0" borderId="11" xfId="38" applyFont="1" applyBorder="1" applyAlignment="1">
      <alignment horizontal="center" vertical="center" wrapText="1"/>
    </xf>
    <xf numFmtId="0" fontId="4" fillId="0" borderId="19" xfId="38" applyFont="1" applyBorder="1" applyAlignment="1">
      <alignment horizontal="center" vertical="center" wrapText="1"/>
    </xf>
    <xf numFmtId="0" fontId="42" fillId="0" borderId="16" xfId="48" applyFont="1" applyBorder="1" applyAlignment="1">
      <alignment horizontal="center" vertical="center" wrapText="1"/>
    </xf>
    <xf numFmtId="0" fontId="42" fillId="0" borderId="17" xfId="48" applyFont="1" applyBorder="1" applyAlignment="1">
      <alignment horizontal="center" vertical="center" wrapText="1"/>
    </xf>
    <xf numFmtId="0" fontId="44" fillId="0" borderId="13" xfId="48" applyFont="1" applyBorder="1" applyAlignment="1">
      <alignment horizontal="left" vertical="top" wrapText="1"/>
    </xf>
    <xf numFmtId="0" fontId="42" fillId="0" borderId="0" xfId="48" applyFont="1" applyAlignment="1">
      <alignment horizontal="left" vertical="top" wrapText="1"/>
    </xf>
    <xf numFmtId="0" fontId="42" fillId="0" borderId="0" xfId="48" applyFont="1" applyBorder="1" applyAlignment="1">
      <alignment horizontal="left" vertical="top" wrapText="1"/>
    </xf>
    <xf numFmtId="0" fontId="4" fillId="0" borderId="2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5" xfId="0" applyFont="1" applyBorder="1" applyAlignment="1">
      <alignment vertical="top"/>
    </xf>
    <xf numFmtId="0" fontId="39" fillId="0" borderId="0" xfId="51" applyFont="1"/>
    <xf numFmtId="0" fontId="40" fillId="0" borderId="0" xfId="51" applyFont="1" applyAlignment="1">
      <alignment vertical="center"/>
    </xf>
    <xf numFmtId="0" fontId="40" fillId="0" borderId="15" xfId="51" applyFont="1" applyBorder="1" applyAlignment="1">
      <alignment vertical="center"/>
    </xf>
    <xf numFmtId="0" fontId="1" fillId="0" borderId="15" xfId="51" applyBorder="1"/>
    <xf numFmtId="0" fontId="1" fillId="0" borderId="0" xfId="51"/>
    <xf numFmtId="0" fontId="41" fillId="0" borderId="0" xfId="51" applyFont="1"/>
    <xf numFmtId="167" fontId="45" fillId="0" borderId="0" xfId="52" applyNumberFormat="1" applyFont="1" applyAlignment="1">
      <alignment horizontal="right"/>
    </xf>
    <xf numFmtId="167" fontId="50" fillId="0" borderId="0" xfId="51" applyNumberFormat="1" applyFont="1" applyAlignment="1">
      <alignment horizontal="right"/>
    </xf>
    <xf numFmtId="167" fontId="41" fillId="0" borderId="21" xfId="51" applyNumberFormat="1" applyFont="1" applyBorder="1" applyAlignment="1">
      <alignment horizontal="right"/>
    </xf>
    <xf numFmtId="167" fontId="41" fillId="0" borderId="0" xfId="51" applyNumberFormat="1" applyFont="1" applyAlignment="1">
      <alignment horizontal="right"/>
    </xf>
    <xf numFmtId="0" fontId="42" fillId="0" borderId="0" xfId="51" applyFont="1" applyAlignment="1">
      <alignment horizontal="left" vertical="center" wrapText="1"/>
    </xf>
    <xf numFmtId="167" fontId="41" fillId="0" borderId="21" xfId="52" applyNumberFormat="1" applyFont="1" applyBorder="1" applyAlignment="1">
      <alignment horizontal="right"/>
    </xf>
    <xf numFmtId="167" fontId="42" fillId="0" borderId="0" xfId="51" applyNumberFormat="1" applyFont="1" applyAlignment="1">
      <alignment horizontal="right"/>
    </xf>
    <xf numFmtId="167" fontId="41" fillId="0" borderId="0" xfId="52" applyNumberFormat="1" applyFont="1" applyBorder="1" applyAlignment="1">
      <alignment horizontal="right"/>
    </xf>
    <xf numFmtId="167" fontId="41" fillId="0" borderId="20" xfId="52" applyNumberFormat="1" applyFont="1" applyBorder="1" applyAlignment="1">
      <alignment horizontal="right"/>
    </xf>
    <xf numFmtId="167" fontId="42" fillId="0" borderId="15" xfId="51" applyNumberFormat="1" applyFont="1" applyBorder="1" applyAlignment="1">
      <alignment horizontal="right"/>
    </xf>
    <xf numFmtId="167" fontId="1" fillId="0" borderId="0" xfId="51" applyNumberFormat="1"/>
    <xf numFmtId="167" fontId="52" fillId="0" borderId="0" xfId="51" applyNumberFormat="1" applyFont="1"/>
    <xf numFmtId="167" fontId="42" fillId="0" borderId="0" xfId="50" applyNumberFormat="1" applyFont="1" applyAlignment="1">
      <alignment horizontal="right" vertical="center"/>
    </xf>
    <xf numFmtId="166" fontId="42" fillId="0" borderId="0" xfId="50" applyNumberFormat="1" applyFont="1" applyAlignment="1">
      <alignment horizontal="right" vertical="center"/>
    </xf>
    <xf numFmtId="0" fontId="47" fillId="0" borderId="0" xfId="48" applyFont="1" applyBorder="1" applyAlignment="1">
      <alignment horizontal="left" vertical="top" wrapText="1"/>
    </xf>
    <xf numFmtId="164" fontId="0" fillId="0" borderId="0" xfId="52" applyFont="1" applyBorder="1"/>
    <xf numFmtId="3" fontId="4" fillId="0" borderId="0" xfId="52" applyNumberFormat="1" applyFont="1" applyBorder="1" applyAlignment="1">
      <alignment vertical="top"/>
    </xf>
    <xf numFmtId="3" fontId="4" fillId="0" borderId="0" xfId="51" applyNumberFormat="1" applyFont="1" applyAlignment="1">
      <alignment horizontal="right" vertical="top"/>
    </xf>
    <xf numFmtId="0" fontId="42" fillId="0" borderId="0" xfId="51" applyFont="1" applyAlignment="1">
      <alignment horizontal="left" wrapText="1" indent="1"/>
    </xf>
    <xf numFmtId="0" fontId="4" fillId="0" borderId="0" xfId="48" applyFont="1" applyBorder="1" applyAlignment="1">
      <alignment horizontal="left" vertical="center" indent="1"/>
    </xf>
    <xf numFmtId="0" fontId="47" fillId="0" borderId="0" xfId="48" applyFont="1" applyBorder="1" applyAlignment="1">
      <alignment horizontal="left" vertical="center" wrapText="1"/>
    </xf>
    <xf numFmtId="0" fontId="42" fillId="0" borderId="0" xfId="48" applyFont="1" applyBorder="1" applyAlignment="1">
      <alignment vertical="center" wrapText="1"/>
    </xf>
    <xf numFmtId="1" fontId="58" fillId="0" borderId="0" xfId="51" applyNumberFormat="1" applyFont="1"/>
    <xf numFmtId="1" fontId="41" fillId="0" borderId="0" xfId="51" applyNumberFormat="1" applyFont="1"/>
    <xf numFmtId="0" fontId="4" fillId="0" borderId="14" xfId="47" applyFont="1" applyFill="1" applyBorder="1" applyAlignment="1">
      <alignment horizontal="center" vertical="center" wrapText="1"/>
    </xf>
    <xf numFmtId="167" fontId="28" fillId="0" borderId="21" xfId="0" applyNumberFormat="1" applyFont="1" applyBorder="1" applyAlignment="1">
      <alignment horizontal="right" vertical="top"/>
    </xf>
    <xf numFmtId="167" fontId="4" fillId="0" borderId="0" xfId="0" applyNumberFormat="1" applyFont="1" applyAlignment="1">
      <alignment horizontal="right" vertical="top"/>
    </xf>
    <xf numFmtId="166" fontId="28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167" fontId="41" fillId="0" borderId="0" xfId="52" applyNumberFormat="1" applyFont="1" applyAlignment="1">
      <alignment horizontal="right"/>
    </xf>
    <xf numFmtId="167" fontId="41" fillId="0" borderId="15" xfId="52" applyNumberFormat="1" applyFont="1" applyBorder="1" applyAlignment="1">
      <alignment horizontal="right"/>
    </xf>
    <xf numFmtId="166" fontId="51" fillId="0" borderId="23" xfId="51" applyNumberFormat="1" applyFont="1" applyBorder="1" applyAlignment="1">
      <alignment vertical="top"/>
    </xf>
    <xf numFmtId="166" fontId="51" fillId="0" borderId="0" xfId="51" applyNumberFormat="1" applyFont="1" applyAlignment="1">
      <alignment vertical="top"/>
    </xf>
    <xf numFmtId="166" fontId="41" fillId="0" borderId="21" xfId="51" applyNumberFormat="1" applyFont="1" applyBorder="1" applyAlignment="1">
      <alignment vertical="top"/>
    </xf>
    <xf numFmtId="166" fontId="41" fillId="0" borderId="0" xfId="51" applyNumberFormat="1" applyFont="1" applyAlignment="1">
      <alignment vertical="top"/>
    </xf>
    <xf numFmtId="166" fontId="41" fillId="0" borderId="20" xfId="51" applyNumberFormat="1" applyFont="1" applyBorder="1" applyAlignment="1">
      <alignment vertical="top"/>
    </xf>
    <xf numFmtId="166" fontId="41" fillId="0" borderId="15" xfId="51" applyNumberFormat="1" applyFont="1" applyBorder="1" applyAlignment="1">
      <alignment vertical="top"/>
    </xf>
    <xf numFmtId="0" fontId="42" fillId="0" borderId="17" xfId="48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vertical="top"/>
    </xf>
    <xf numFmtId="0" fontId="30" fillId="0" borderId="0" xfId="38" applyFont="1" applyAlignment="1">
      <alignment horizontal="left" vertical="top" wrapText="1"/>
    </xf>
    <xf numFmtId="0" fontId="4" fillId="0" borderId="18" xfId="38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</xf>
    <xf numFmtId="0" fontId="4" fillId="0" borderId="14" xfId="38" applyFont="1" applyBorder="1" applyAlignment="1">
      <alignment horizontal="center" vertical="center" wrapText="1"/>
    </xf>
    <xf numFmtId="0" fontId="4" fillId="0" borderId="11" xfId="38" applyFont="1" applyBorder="1" applyAlignment="1">
      <alignment horizontal="center" vertical="center" wrapText="1"/>
    </xf>
    <xf numFmtId="0" fontId="4" fillId="0" borderId="17" xfId="38" applyFont="1" applyBorder="1" applyAlignment="1">
      <alignment horizontal="center" vertical="center" wrapText="1"/>
    </xf>
    <xf numFmtId="0" fontId="4" fillId="0" borderId="19" xfId="38" applyFont="1" applyBorder="1" applyAlignment="1">
      <alignment horizontal="center" vertical="center" wrapText="1"/>
    </xf>
    <xf numFmtId="0" fontId="49" fillId="0" borderId="0" xfId="41" applyFont="1" applyAlignment="1">
      <alignment horizontal="left" vertical="top" wrapText="1"/>
    </xf>
    <xf numFmtId="0" fontId="3" fillId="0" borderId="0" xfId="41" applyFont="1" applyAlignment="1">
      <alignment horizontal="left" vertical="top" wrapText="1"/>
    </xf>
    <xf numFmtId="0" fontId="49" fillId="0" borderId="0" xfId="40" applyFont="1" applyAlignment="1">
      <alignment horizontal="left" vertical="top" wrapText="1"/>
    </xf>
    <xf numFmtId="0" fontId="30" fillId="0" borderId="0" xfId="40" applyFont="1" applyAlignment="1">
      <alignment horizontal="left" vertical="top" wrapText="1"/>
    </xf>
    <xf numFmtId="0" fontId="49" fillId="0" borderId="0" xfId="39" applyFont="1" applyAlignment="1">
      <alignment horizontal="left" vertical="top" wrapText="1"/>
    </xf>
    <xf numFmtId="0" fontId="30" fillId="0" borderId="0" xfId="39" applyFont="1" applyAlignment="1">
      <alignment horizontal="left" vertical="top" wrapText="1"/>
    </xf>
    <xf numFmtId="0" fontId="29" fillId="0" borderId="15" xfId="39" applyFont="1" applyFill="1" applyBorder="1" applyAlignment="1">
      <alignment horizontal="right" vertical="center"/>
    </xf>
    <xf numFmtId="0" fontId="29" fillId="0" borderId="0" xfId="39" applyFont="1" applyFill="1" applyBorder="1" applyAlignment="1">
      <alignment horizontal="right" vertical="center"/>
    </xf>
    <xf numFmtId="0" fontId="49" fillId="0" borderId="0" xfId="47" applyFont="1" applyBorder="1" applyAlignment="1">
      <alignment horizontal="left" vertical="top" wrapText="1"/>
    </xf>
    <xf numFmtId="0" fontId="3" fillId="0" borderId="0" xfId="47" applyFont="1" applyBorder="1" applyAlignment="1">
      <alignment horizontal="left" vertical="top" wrapText="1"/>
    </xf>
    <xf numFmtId="0" fontId="4" fillId="0" borderId="15" xfId="47" applyFont="1" applyBorder="1" applyAlignment="1">
      <alignment horizontal="right" wrapText="1"/>
    </xf>
    <xf numFmtId="0" fontId="28" fillId="0" borderId="18" xfId="47" applyFont="1" applyBorder="1" applyAlignment="1">
      <alignment horizontal="center" vertical="center" wrapText="1"/>
    </xf>
    <xf numFmtId="0" fontId="4" fillId="0" borderId="10" xfId="47" applyFont="1" applyBorder="1" applyAlignment="1">
      <alignment horizontal="center" vertical="center"/>
    </xf>
    <xf numFmtId="0" fontId="4" fillId="0" borderId="14" xfId="47" applyFont="1" applyFill="1" applyBorder="1" applyAlignment="1">
      <alignment horizontal="center" vertical="center" wrapText="1"/>
    </xf>
    <xf numFmtId="0" fontId="4" fillId="0" borderId="11" xfId="47" applyFont="1" applyBorder="1" applyAlignment="1">
      <alignment horizontal="center" vertical="center" wrapText="1"/>
    </xf>
    <xf numFmtId="0" fontId="4" fillId="0" borderId="17" xfId="47" applyFont="1" applyBorder="1" applyAlignment="1">
      <alignment horizontal="center" vertical="center" wrapText="1"/>
    </xf>
    <xf numFmtId="0" fontId="4" fillId="0" borderId="19" xfId="47" applyFont="1" applyBorder="1" applyAlignment="1">
      <alignment horizontal="center" vertical="center" wrapText="1"/>
    </xf>
    <xf numFmtId="0" fontId="49" fillId="0" borderId="0" xfId="48" applyFont="1" applyFill="1" applyAlignment="1">
      <alignment horizontal="left" vertical="top" wrapText="1"/>
    </xf>
    <xf numFmtId="0" fontId="38" fillId="0" borderId="0" xfId="48" applyFont="1" applyFill="1" applyAlignment="1">
      <alignment horizontal="left" vertical="top" wrapText="1"/>
    </xf>
    <xf numFmtId="0" fontId="41" fillId="0" borderId="18" xfId="51" applyFont="1" applyBorder="1" applyAlignment="1">
      <alignment horizontal="center" vertical="center" wrapText="1"/>
    </xf>
    <xf numFmtId="0" fontId="41" fillId="0" borderId="10" xfId="51" applyFont="1" applyBorder="1" applyAlignment="1">
      <alignment horizontal="center" vertical="center" wrapText="1"/>
    </xf>
    <xf numFmtId="0" fontId="42" fillId="0" borderId="17" xfId="48" applyFont="1" applyBorder="1" applyAlignment="1">
      <alignment horizontal="center" vertical="center" wrapText="1"/>
    </xf>
    <xf numFmtId="0" fontId="42" fillId="0" borderId="16" xfId="48" applyFont="1" applyBorder="1" applyAlignment="1">
      <alignment horizontal="center" vertical="center" wrapText="1"/>
    </xf>
    <xf numFmtId="0" fontId="38" fillId="0" borderId="0" xfId="51" applyFont="1" applyAlignment="1">
      <alignment horizontal="left" vertical="top" wrapText="1"/>
    </xf>
    <xf numFmtId="167" fontId="38" fillId="0" borderId="0" xfId="51" applyNumberFormat="1" applyFont="1" applyAlignment="1">
      <alignment horizontal="left" vertical="top" wrapText="1"/>
    </xf>
    <xf numFmtId="0" fontId="55" fillId="0" borderId="0" xfId="51" applyFont="1" applyAlignment="1">
      <alignment horizontal="left" vertical="top" wrapText="1"/>
    </xf>
    <xf numFmtId="0" fontId="4" fillId="0" borderId="18" xfId="51" applyFont="1" applyBorder="1" applyAlignment="1">
      <alignment horizontal="center" vertical="center" wrapText="1"/>
    </xf>
    <xf numFmtId="0" fontId="4" fillId="0" borderId="10" xfId="51" applyFont="1" applyBorder="1" applyAlignment="1">
      <alignment horizontal="center" vertical="center" wrapText="1"/>
    </xf>
    <xf numFmtId="0" fontId="4" fillId="0" borderId="15" xfId="38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41" fillId="0" borderId="0" xfId="51" applyFont="1" applyBorder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9" xr:uid="{00000000-0005-0000-0000-000012000000}"/>
    <cellStyle name="Comma 2 2" xfId="52" xr:uid="{82750D36-C200-457F-9705-357C4FEC3AE3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7" xr:uid="{00000000-0005-0000-0000-000013000000}"/>
    <cellStyle name="Normal 2 2" xfId="51" xr:uid="{DE3AA8D3-3637-4022-9430-3D782ECD9DA7}"/>
    <cellStyle name="Normal 3" xfId="48" xr:uid="{00000000-0005-0000-0000-000014000000}"/>
    <cellStyle name="Normal 4" xfId="50" xr:uid="{00000000-0005-0000-0000-000015000000}"/>
    <cellStyle name="Normal_Sheet10" xfId="38" xr:uid="{00000000-0005-0000-0000-000016000000}"/>
    <cellStyle name="Normal_Sheet7" xfId="39" xr:uid="{00000000-0005-0000-0000-000017000000}"/>
    <cellStyle name="Normal_Sheet8" xfId="40" xr:uid="{00000000-0005-0000-0000-000018000000}"/>
    <cellStyle name="Normal_Sheet9" xfId="41" xr:uid="{00000000-0005-0000-0000-00001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0568534324407E-2"/>
          <c:y val="6.3011577165297955E-2"/>
          <c:w val="0.8752105177183771"/>
          <c:h val="0.776077200501851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Table_6_7!$B$15:$B$20</c:f>
              <c:strCache>
                <c:ptCount val="6"/>
                <c:pt idx="0">
                  <c:v>Media pe republică
Average on republic</c:v>
                </c:pt>
                <c:pt idx="1">
                  <c:v>Mun. Chișinău
Mun. Chișinău</c:v>
                </c:pt>
                <c:pt idx="2">
                  <c:v>Nord
North</c:v>
                </c:pt>
                <c:pt idx="3">
                  <c:v>Centru
Center</c:v>
                </c:pt>
                <c:pt idx="4">
                  <c:v>Sud
South</c:v>
                </c:pt>
                <c:pt idx="5">
                  <c:v>UTA Găgăuzia
TAU Gagauzia</c:v>
                </c:pt>
              </c:strCache>
            </c:strRef>
          </c:cat>
          <c:val>
            <c:numRef>
              <c:f>Table_6_7!$C$15:$C$20</c:f>
              <c:numCache>
                <c:formatCode>0.0</c:formatCode>
                <c:ptCount val="6"/>
                <c:pt idx="0" formatCode="#,##0.0">
                  <c:v>862.1</c:v>
                </c:pt>
                <c:pt idx="1">
                  <c:v>1004.3</c:v>
                </c:pt>
                <c:pt idx="2">
                  <c:v>627.4</c:v>
                </c:pt>
                <c:pt idx="3">
                  <c:v>712.8</c:v>
                </c:pt>
                <c:pt idx="4">
                  <c:v>558.9</c:v>
                </c:pt>
                <c:pt idx="5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6-4181-9487-84F1F8B87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56522512"/>
        <c:axId val="204599608"/>
      </c:barChart>
      <c:catAx>
        <c:axId val="25652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599608"/>
        <c:crosses val="autoZero"/>
        <c:auto val="1"/>
        <c:lblAlgn val="ctr"/>
        <c:lblOffset val="100"/>
        <c:noMultiLvlLbl val="0"/>
      </c:catAx>
      <c:valAx>
        <c:axId val="204599608"/>
        <c:scaling>
          <c:orientation val="minMax"/>
          <c:max val="1200"/>
          <c:min val="0"/>
        </c:scaling>
        <c:delete val="0"/>
        <c:axPos val="l"/>
        <c:numFmt formatCode="#\ ##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652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656251802612963"/>
          <c:y val="6.1684460260972719E-2"/>
          <c:w val="0.67630245232274433"/>
          <c:h val="0.633523291409303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Table_8_10!$A$27</c:f>
              <c:strCache>
                <c:ptCount val="1"/>
                <c:pt idx="0">
                  <c:v>Mun. Chișinău
Mun. Chișinău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Table_8_10!$B$26:$C$26</c:f>
              <c:strCache>
                <c:ptCount val="2"/>
                <c:pt idx="0">
                  <c:v>Numărul mediu de salariați
Average number of employees </c:v>
                </c:pt>
                <c:pt idx="1">
                  <c:v>Cifra de afaceri 
 Turnover </c:v>
                </c:pt>
              </c:strCache>
            </c:strRef>
          </c:cat>
          <c:val>
            <c:numRef>
              <c:f>Table_8_10!$B$27:$C$27</c:f>
              <c:numCache>
                <c:formatCode>0</c:formatCode>
                <c:ptCount val="2"/>
                <c:pt idx="0">
                  <c:v>59.3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8-4F38-9468-7FC084CD8849}"/>
            </c:ext>
          </c:extLst>
        </c:ser>
        <c:ser>
          <c:idx val="1"/>
          <c:order val="1"/>
          <c:tx>
            <c:strRef>
              <c:f>Table_8_10!$A$28</c:f>
              <c:strCache>
                <c:ptCount val="1"/>
                <c:pt idx="0">
                  <c:v>Nord
North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Table_8_10!$B$26:$C$26</c:f>
              <c:strCache>
                <c:ptCount val="2"/>
                <c:pt idx="0">
                  <c:v>Numărul mediu de salariați
Average number of employees </c:v>
                </c:pt>
                <c:pt idx="1">
                  <c:v>Cifra de afaceri 
 Turnover </c:v>
                </c:pt>
              </c:strCache>
            </c:strRef>
          </c:cat>
          <c:val>
            <c:numRef>
              <c:f>Table_8_10!$B$28:$C$28</c:f>
              <c:numCache>
                <c:formatCode>0</c:formatCode>
                <c:ptCount val="2"/>
                <c:pt idx="0">
                  <c:v>17.100000000000001</c:v>
                </c:pt>
                <c:pt idx="1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E8-4F38-9468-7FC084CD8849}"/>
            </c:ext>
          </c:extLst>
        </c:ser>
        <c:ser>
          <c:idx val="2"/>
          <c:order val="2"/>
          <c:tx>
            <c:strRef>
              <c:f>Table_8_10!$A$29</c:f>
              <c:strCache>
                <c:ptCount val="1"/>
                <c:pt idx="0">
                  <c:v>Centru
Center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Table_8_10!$B$26:$C$26</c:f>
              <c:strCache>
                <c:ptCount val="2"/>
                <c:pt idx="0">
                  <c:v>Numărul mediu de salariați
Average number of employees </c:v>
                </c:pt>
                <c:pt idx="1">
                  <c:v>Cifra de afaceri 
 Turnover </c:v>
                </c:pt>
              </c:strCache>
            </c:strRef>
          </c:cat>
          <c:val>
            <c:numRef>
              <c:f>Table_8_10!$B$29:$C$29</c:f>
              <c:numCache>
                <c:formatCode>0</c:formatCode>
                <c:ptCount val="2"/>
                <c:pt idx="0">
                  <c:v>14.5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E8-4F38-9468-7FC084CD8849}"/>
            </c:ext>
          </c:extLst>
        </c:ser>
        <c:ser>
          <c:idx val="3"/>
          <c:order val="3"/>
          <c:tx>
            <c:strRef>
              <c:f>Table_8_10!$A$30</c:f>
              <c:strCache>
                <c:ptCount val="1"/>
                <c:pt idx="0">
                  <c:v>Sud
South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Table_8_10!$B$26:$C$26</c:f>
              <c:strCache>
                <c:ptCount val="2"/>
                <c:pt idx="0">
                  <c:v>Numărul mediu de salariați
Average number of employees </c:v>
                </c:pt>
                <c:pt idx="1">
                  <c:v>Cifra de afaceri 
 Turnover </c:v>
                </c:pt>
              </c:strCache>
            </c:strRef>
          </c:cat>
          <c:val>
            <c:numRef>
              <c:f>Table_8_10!$B$30:$C$30</c:f>
              <c:numCache>
                <c:formatCode>0</c:formatCode>
                <c:ptCount val="2"/>
                <c:pt idx="0">
                  <c:v>6.1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E8-4F38-9468-7FC084CD8849}"/>
            </c:ext>
          </c:extLst>
        </c:ser>
        <c:ser>
          <c:idx val="4"/>
          <c:order val="4"/>
          <c:tx>
            <c:strRef>
              <c:f>Table_8_10!$A$31</c:f>
              <c:strCache>
                <c:ptCount val="1"/>
                <c:pt idx="0">
                  <c:v>UTA Găgăuzia
TAU Gagauzia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Table_8_10!$B$26:$C$26</c:f>
              <c:strCache>
                <c:ptCount val="2"/>
                <c:pt idx="0">
                  <c:v>Numărul mediu de salariați
Average number of employees </c:v>
                </c:pt>
                <c:pt idx="1">
                  <c:v>Cifra de afaceri 
 Turnover </c:v>
                </c:pt>
              </c:strCache>
            </c:strRef>
          </c:cat>
          <c:val>
            <c:numRef>
              <c:f>Table_8_10!$B$31:$C$31</c:f>
              <c:numCache>
                <c:formatCode>0</c:formatCode>
                <c:ptCount val="2"/>
                <c:pt idx="0">
                  <c:v>3</c:v>
                </c:pt>
                <c:pt idx="1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E8-4F38-9468-7FC084CD8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21271952"/>
        <c:axId val="421269656"/>
      </c:barChart>
      <c:catAx>
        <c:axId val="421271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269656"/>
        <c:crosses val="autoZero"/>
        <c:auto val="1"/>
        <c:lblAlgn val="ctr"/>
        <c:lblOffset val="100"/>
        <c:noMultiLvlLbl val="0"/>
      </c:catAx>
      <c:valAx>
        <c:axId val="42126965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27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64862672793016"/>
          <c:y val="0.82020739685015775"/>
          <c:w val="0.78875875698452436"/>
          <c:h val="0.17030266556877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33130</xdr:rowOff>
    </xdr:from>
    <xdr:to>
      <xdr:col>5</xdr:col>
      <xdr:colOff>751974</xdr:colOff>
      <xdr:row>20</xdr:row>
      <xdr:rowOff>140804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DFC311-C39C-4FC0-8E06-72875961D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0.05942</cdr:x>
      <cdr:y>0.04834</cdr:y>
    </cdr:from>
    <cdr:to>
      <cdr:x>0.2029</cdr:x>
      <cdr:y>0.20946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7B43729-025C-4CEF-9A26-F631E30A9F86}"/>
            </a:ext>
          </a:extLst>
        </cdr:cNvPr>
        <cdr:cNvSpPr txBox="1"/>
      </cdr:nvSpPr>
      <cdr:spPr>
        <a:xfrm xmlns:a="http://schemas.openxmlformats.org/drawingml/2006/main">
          <a:off x="400737" y="197070"/>
          <a:ext cx="967648" cy="656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24</xdr:row>
      <xdr:rowOff>372942</xdr:rowOff>
    </xdr:from>
    <xdr:to>
      <xdr:col>6</xdr:col>
      <xdr:colOff>635977</xdr:colOff>
      <xdr:row>31</xdr:row>
      <xdr:rowOff>7327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AC79C9-DA6D-4E39-8D66-729F4A0AEF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view="pageBreakPreview" topLeftCell="A4" zoomScaleNormal="100" zoomScaleSheetLayoutView="100" workbookViewId="0">
      <selection activeCell="C6" sqref="C6:G6"/>
    </sheetView>
  </sheetViews>
  <sheetFormatPr defaultColWidth="9.140625" defaultRowHeight="11.25" x14ac:dyDescent="0.2"/>
  <cols>
    <col min="1" max="1" width="37" style="7" customWidth="1"/>
    <col min="2" max="7" width="9" style="7" customWidth="1"/>
    <col min="8" max="16384" width="9.140625" style="7"/>
  </cols>
  <sheetData>
    <row r="1" spans="1:10" ht="27.75" customHeight="1" x14ac:dyDescent="0.2">
      <c r="A1" s="187" t="s">
        <v>69</v>
      </c>
      <c r="B1" s="187"/>
      <c r="C1" s="187"/>
      <c r="D1" s="187"/>
      <c r="E1" s="187"/>
      <c r="F1" s="187"/>
      <c r="G1" s="187"/>
    </row>
    <row r="2" spans="1:10" ht="13.5" customHeight="1" x14ac:dyDescent="0.2">
      <c r="A2" s="31"/>
      <c r="B2" s="31"/>
      <c r="C2" s="31"/>
      <c r="D2" s="31"/>
      <c r="E2" s="31"/>
      <c r="F2" s="31"/>
      <c r="G2" s="31"/>
    </row>
    <row r="3" spans="1:10" ht="21.75" customHeight="1" x14ac:dyDescent="0.2">
      <c r="A3" s="188"/>
      <c r="B3" s="190" t="s">
        <v>1</v>
      </c>
      <c r="C3" s="192" t="s">
        <v>52</v>
      </c>
      <c r="D3" s="193"/>
      <c r="E3" s="193"/>
      <c r="F3" s="193"/>
      <c r="G3" s="193"/>
    </row>
    <row r="4" spans="1:10" ht="48" customHeight="1" x14ac:dyDescent="0.2">
      <c r="A4" s="189"/>
      <c r="B4" s="191"/>
      <c r="C4" s="28" t="s">
        <v>28</v>
      </c>
      <c r="D4" s="29" t="s">
        <v>29</v>
      </c>
      <c r="E4" s="11" t="s">
        <v>30</v>
      </c>
      <c r="F4" s="12" t="s">
        <v>31</v>
      </c>
      <c r="G4" s="13" t="s">
        <v>32</v>
      </c>
    </row>
    <row r="5" spans="1:10" ht="35.1" customHeight="1" x14ac:dyDescent="0.2">
      <c r="A5" s="36" t="s">
        <v>26</v>
      </c>
      <c r="B5" s="37">
        <f>SUM(C5:G5)</f>
        <v>37228</v>
      </c>
      <c r="C5" s="67">
        <v>31118</v>
      </c>
      <c r="D5" s="67">
        <v>3085</v>
      </c>
      <c r="E5" s="67">
        <v>1916</v>
      </c>
      <c r="F5" s="67">
        <v>941</v>
      </c>
      <c r="G5" s="67">
        <v>168</v>
      </c>
      <c r="H5" s="121"/>
    </row>
    <row r="6" spans="1:10" ht="35.1" customHeight="1" x14ac:dyDescent="0.2">
      <c r="A6" s="36" t="s">
        <v>87</v>
      </c>
      <c r="B6" s="173">
        <v>385.8</v>
      </c>
      <c r="C6" s="174">
        <v>77.7</v>
      </c>
      <c r="D6" s="174">
        <v>40.700000000000003</v>
      </c>
      <c r="E6" s="174">
        <v>56.8</v>
      </c>
      <c r="F6" s="174">
        <v>94.3</v>
      </c>
      <c r="G6" s="174">
        <v>116.3</v>
      </c>
      <c r="H6" s="121"/>
      <c r="J6" s="30"/>
    </row>
    <row r="7" spans="1:10" ht="35.1" customHeight="1" x14ac:dyDescent="0.2">
      <c r="A7" s="36" t="s">
        <v>4</v>
      </c>
      <c r="B7" s="38">
        <f>SUM(C7:G7)</f>
        <v>332607.59999999998</v>
      </c>
      <c r="C7" s="60">
        <v>55165.7</v>
      </c>
      <c r="D7" s="60">
        <v>37676.6</v>
      </c>
      <c r="E7" s="60">
        <v>50138.5</v>
      </c>
      <c r="F7" s="60">
        <v>106077</v>
      </c>
      <c r="G7" s="60">
        <v>83549.8</v>
      </c>
      <c r="H7" s="122"/>
    </row>
    <row r="8" spans="1:10" ht="35.1" customHeight="1" x14ac:dyDescent="0.2">
      <c r="A8" s="42" t="s">
        <v>51</v>
      </c>
      <c r="B8" s="38">
        <f>B7/$B$5*1000</f>
        <v>8934.339744278499</v>
      </c>
      <c r="C8" s="39">
        <f>C7/$C$5*1000</f>
        <v>1772.7906677807057</v>
      </c>
      <c r="D8" s="39">
        <f>D7/$D$5*1000</f>
        <v>12212.836304700162</v>
      </c>
      <c r="E8" s="39">
        <f>E7/$E$5*1000</f>
        <v>26168.319415448852</v>
      </c>
      <c r="F8" s="39">
        <f>F7/$F$5*1000</f>
        <v>112727.9489904357</v>
      </c>
      <c r="G8" s="39">
        <f>G7/$G$5*1000</f>
        <v>497320.23809523811</v>
      </c>
    </row>
    <row r="9" spans="1:10" ht="35.1" customHeight="1" x14ac:dyDescent="0.2">
      <c r="A9" s="42" t="s">
        <v>27</v>
      </c>
      <c r="B9" s="38">
        <v>862.06855439642311</v>
      </c>
      <c r="C9" s="39">
        <v>709.23478439741837</v>
      </c>
      <c r="D9" s="39">
        <v>926.46617650674989</v>
      </c>
      <c r="E9" s="39">
        <v>882.20752027871129</v>
      </c>
      <c r="F9" s="39">
        <v>1125.270505367675</v>
      </c>
      <c r="G9" s="39">
        <v>718.55342937002797</v>
      </c>
    </row>
    <row r="10" spans="1:10" ht="35.1" customHeight="1" x14ac:dyDescent="0.2">
      <c r="A10" s="40" t="s">
        <v>5</v>
      </c>
      <c r="B10" s="41">
        <f>SUM(C10:G10)</f>
        <v>173118.3</v>
      </c>
      <c r="C10" s="69">
        <v>26813.1</v>
      </c>
      <c r="D10" s="69">
        <v>16520.099999999999</v>
      </c>
      <c r="E10" s="70">
        <v>25233.3</v>
      </c>
      <c r="F10" s="69">
        <v>51769.7</v>
      </c>
      <c r="G10" s="69">
        <v>52782.1</v>
      </c>
    </row>
    <row r="11" spans="1:10" s="89" customFormat="1" x14ac:dyDescent="0.2"/>
  </sheetData>
  <mergeCells count="4">
    <mergeCell ref="A1:G1"/>
    <mergeCell ref="A3:A4"/>
    <mergeCell ref="B3:B4"/>
    <mergeCell ref="C3:G3"/>
  </mergeCells>
  <phoneticPr fontId="4" type="noConversion"/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 xml:space="preserve">&amp;C&amp;8Rezultatele cercetării structurale a întreprinderilor 
&amp;"Arial,Курсив"The results of structural survey of enterprises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view="pageBreakPreview" zoomScaleNormal="100" zoomScaleSheetLayoutView="100" workbookViewId="0">
      <selection activeCell="M25" sqref="M25"/>
    </sheetView>
  </sheetViews>
  <sheetFormatPr defaultColWidth="9.140625" defaultRowHeight="12.75" x14ac:dyDescent="0.2"/>
  <cols>
    <col min="1" max="1" width="36.140625" style="9" customWidth="1"/>
    <col min="2" max="5" width="13.7109375" style="9" customWidth="1"/>
    <col min="6" max="6" width="1.140625" style="9" customWidth="1"/>
    <col min="7" max="16384" width="9.140625" style="9"/>
  </cols>
  <sheetData>
    <row r="1" spans="1:8" ht="34.5" customHeight="1" x14ac:dyDescent="0.2">
      <c r="A1" s="194" t="s">
        <v>70</v>
      </c>
      <c r="B1" s="195"/>
      <c r="C1" s="195"/>
      <c r="D1" s="195"/>
      <c r="E1" s="195"/>
    </row>
    <row r="2" spans="1:8" ht="12" customHeight="1" x14ac:dyDescent="0.2">
      <c r="A2" s="15"/>
      <c r="B2" s="32"/>
      <c r="C2" s="32"/>
      <c r="D2" s="32"/>
      <c r="E2" s="64" t="s">
        <v>33</v>
      </c>
    </row>
    <row r="3" spans="1:8" ht="75" customHeight="1" x14ac:dyDescent="0.2">
      <c r="A3" s="16"/>
      <c r="B3" s="17" t="s">
        <v>34</v>
      </c>
      <c r="C3" s="17" t="s">
        <v>43</v>
      </c>
      <c r="D3" s="17" t="s">
        <v>35</v>
      </c>
      <c r="E3" s="17" t="s">
        <v>36</v>
      </c>
    </row>
    <row r="4" spans="1:8" ht="19.5" customHeight="1" x14ac:dyDescent="0.2">
      <c r="A4" s="43" t="s">
        <v>2</v>
      </c>
      <c r="B4" s="71">
        <v>100</v>
      </c>
      <c r="C4" s="72">
        <v>100</v>
      </c>
      <c r="D4" s="72">
        <v>100</v>
      </c>
      <c r="E4" s="72">
        <v>100</v>
      </c>
    </row>
    <row r="5" spans="1:8" ht="25.5" customHeight="1" x14ac:dyDescent="0.2">
      <c r="A5" s="46" t="s">
        <v>6</v>
      </c>
      <c r="B5" s="73"/>
      <c r="C5" s="57"/>
      <c r="D5" s="57"/>
      <c r="E5" s="57"/>
    </row>
    <row r="6" spans="1:8" ht="27" customHeight="1" x14ac:dyDescent="0.2">
      <c r="A6" s="44" t="s">
        <v>7</v>
      </c>
      <c r="B6" s="74">
        <v>83.6</v>
      </c>
      <c r="C6" s="59">
        <v>20.2</v>
      </c>
      <c r="D6" s="59">
        <v>16.600000000000001</v>
      </c>
      <c r="E6" s="59">
        <v>15.5</v>
      </c>
      <c r="H6" s="30"/>
    </row>
    <row r="7" spans="1:8" ht="27" customHeight="1" x14ac:dyDescent="0.2">
      <c r="A7" s="44" t="s">
        <v>8</v>
      </c>
      <c r="B7" s="74">
        <v>8.3000000000000007</v>
      </c>
      <c r="C7" s="59">
        <v>10.5</v>
      </c>
      <c r="D7" s="59">
        <v>11.3</v>
      </c>
      <c r="E7" s="59">
        <v>9.5</v>
      </c>
    </row>
    <row r="8" spans="1:8" ht="27" customHeight="1" x14ac:dyDescent="0.2">
      <c r="A8" s="44" t="s">
        <v>9</v>
      </c>
      <c r="B8" s="74">
        <v>5.0999999999999996</v>
      </c>
      <c r="C8" s="59">
        <v>14.7</v>
      </c>
      <c r="D8" s="59">
        <v>15.1</v>
      </c>
      <c r="E8" s="59">
        <v>14.6</v>
      </c>
    </row>
    <row r="9" spans="1:8" ht="27" customHeight="1" x14ac:dyDescent="0.2">
      <c r="A9" s="44" t="s">
        <v>10</v>
      </c>
      <c r="B9" s="73">
        <v>1.6</v>
      </c>
      <c r="C9" s="59">
        <v>10.4</v>
      </c>
      <c r="D9" s="59">
        <v>14.2</v>
      </c>
      <c r="E9" s="59">
        <v>11.7</v>
      </c>
    </row>
    <row r="10" spans="1:8" ht="27" customHeight="1" x14ac:dyDescent="0.2">
      <c r="A10" s="44" t="s">
        <v>11</v>
      </c>
      <c r="B10" s="74">
        <v>0.9</v>
      </c>
      <c r="C10" s="59">
        <v>14.1</v>
      </c>
      <c r="D10" s="59">
        <v>17.7</v>
      </c>
      <c r="E10" s="59">
        <v>18.2</v>
      </c>
    </row>
    <row r="11" spans="1:8" ht="27" customHeight="1" x14ac:dyDescent="0.2">
      <c r="A11" s="44" t="s">
        <v>12</v>
      </c>
      <c r="B11" s="73">
        <v>0.3</v>
      </c>
      <c r="C11" s="59">
        <v>8.1999999999999993</v>
      </c>
      <c r="D11" s="59">
        <v>8.8000000000000007</v>
      </c>
      <c r="E11" s="59">
        <v>9.1999999999999993</v>
      </c>
    </row>
    <row r="12" spans="1:8" ht="31.5" customHeight="1" x14ac:dyDescent="0.2">
      <c r="A12" s="45" t="s">
        <v>44</v>
      </c>
      <c r="B12" s="75">
        <v>0.2</v>
      </c>
      <c r="C12" s="76">
        <v>21.9</v>
      </c>
      <c r="D12" s="76">
        <v>16.3</v>
      </c>
      <c r="E12" s="76">
        <v>21.3</v>
      </c>
    </row>
    <row r="13" spans="1:8" x14ac:dyDescent="0.2">
      <c r="A13" s="14"/>
      <c r="B13" s="18"/>
      <c r="C13" s="19"/>
      <c r="D13" s="20"/>
      <c r="E13" s="19"/>
    </row>
    <row r="14" spans="1:8" x14ac:dyDescent="0.2">
      <c r="A14" s="14"/>
      <c r="B14" s="14"/>
      <c r="C14" s="14"/>
      <c r="D14" s="14"/>
      <c r="E14" s="14"/>
    </row>
    <row r="15" spans="1:8" x14ac:dyDescent="0.2">
      <c r="A15" s="14"/>
      <c r="B15" s="14"/>
      <c r="C15" s="14"/>
      <c r="D15" s="14"/>
      <c r="E15" s="14"/>
    </row>
    <row r="16" spans="1:8" x14ac:dyDescent="0.2">
      <c r="A16" s="14"/>
      <c r="B16" s="14"/>
      <c r="C16" s="14"/>
      <c r="D16" s="14"/>
      <c r="E16" s="14"/>
    </row>
    <row r="17" spans="1:5" x14ac:dyDescent="0.2">
      <c r="A17" s="14"/>
      <c r="B17" s="14"/>
      <c r="C17" s="14"/>
      <c r="D17" s="14"/>
      <c r="E17" s="14"/>
    </row>
    <row r="18" spans="1:5" x14ac:dyDescent="0.2">
      <c r="A18" s="8"/>
      <c r="B18" s="8"/>
      <c r="C18" s="8"/>
      <c r="D18" s="8"/>
      <c r="E18" s="8"/>
    </row>
    <row r="19" spans="1:5" ht="13.5" x14ac:dyDescent="0.25">
      <c r="A19" s="8"/>
      <c r="B19" s="10"/>
      <c r="C19" s="2"/>
      <c r="D19" s="8"/>
      <c r="E19" s="8"/>
    </row>
    <row r="20" spans="1:5" ht="13.5" x14ac:dyDescent="0.25">
      <c r="A20" s="8"/>
      <c r="B20" s="10"/>
      <c r="C20" s="1"/>
      <c r="D20" s="8"/>
      <c r="E20" s="8"/>
    </row>
    <row r="21" spans="1:5" ht="13.5" x14ac:dyDescent="0.25">
      <c r="A21" s="8"/>
      <c r="B21" s="10"/>
      <c r="C21" s="1"/>
      <c r="D21" s="8"/>
      <c r="E21" s="8"/>
    </row>
  </sheetData>
  <mergeCells count="1">
    <mergeCell ref="A1:E1"/>
  </mergeCells>
  <phoneticPr fontId="4" type="noConversion"/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 xml:space="preserve">&amp;C&amp;8Rezultatele cercetării structurale a întreprinderilor 
&amp;"Arial,Курсив"The results of structural survey of enterprises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view="pageBreakPreview" topLeftCell="A10" zoomScaleNormal="100" zoomScaleSheetLayoutView="100" workbookViewId="0">
      <selection activeCell="L16" sqref="L16"/>
    </sheetView>
  </sheetViews>
  <sheetFormatPr defaultRowHeight="12.75" x14ac:dyDescent="0.2"/>
  <cols>
    <col min="1" max="1" width="34.140625" customWidth="1"/>
    <col min="2" max="2" width="13.85546875" style="94" customWidth="1"/>
    <col min="3" max="4" width="13.85546875" customWidth="1"/>
    <col min="5" max="5" width="13.85546875" bestFit="1" customWidth="1"/>
    <col min="6" max="6" width="0.85546875" customWidth="1"/>
    <col min="7" max="7" width="10.5703125" customWidth="1"/>
  </cols>
  <sheetData>
    <row r="1" spans="1:9" s="25" customFormat="1" ht="30.75" customHeight="1" x14ac:dyDescent="0.2">
      <c r="A1" s="196" t="s">
        <v>72</v>
      </c>
      <c r="B1" s="197"/>
      <c r="C1" s="197"/>
      <c r="D1" s="197"/>
      <c r="E1" s="197"/>
    </row>
    <row r="2" spans="1:9" s="25" customFormat="1" ht="12.75" customHeight="1" x14ac:dyDescent="0.2">
      <c r="A2" s="24"/>
      <c r="B2" s="90"/>
      <c r="C2" s="24"/>
      <c r="D2" s="24"/>
      <c r="E2" s="24"/>
    </row>
    <row r="3" spans="1:9" ht="75" customHeight="1" x14ac:dyDescent="0.2">
      <c r="A3" s="21"/>
      <c r="B3" s="22" t="s">
        <v>56</v>
      </c>
      <c r="C3" s="22" t="s">
        <v>90</v>
      </c>
      <c r="D3" s="65" t="s">
        <v>42</v>
      </c>
      <c r="E3" s="66" t="s">
        <v>38</v>
      </c>
    </row>
    <row r="4" spans="1:9" ht="23.25" customHeight="1" x14ac:dyDescent="0.2">
      <c r="A4" s="47" t="s">
        <v>50</v>
      </c>
      <c r="B4" s="77">
        <v>37228</v>
      </c>
      <c r="C4" s="175">
        <v>385.82499999999999</v>
      </c>
      <c r="D4" s="78">
        <v>332607.59999999998</v>
      </c>
      <c r="E4" s="78">
        <v>173118.3</v>
      </c>
      <c r="G4" s="4"/>
    </row>
    <row r="5" spans="1:9" ht="15.75" customHeight="1" x14ac:dyDescent="0.2">
      <c r="A5" s="51" t="s">
        <v>49</v>
      </c>
      <c r="B5" s="62"/>
      <c r="C5" s="176"/>
      <c r="D5" s="68"/>
      <c r="E5" s="79"/>
      <c r="G5" s="5"/>
    </row>
    <row r="6" spans="1:9" ht="28.5" customHeight="1" x14ac:dyDescent="0.2">
      <c r="A6" s="48" t="s">
        <v>13</v>
      </c>
      <c r="B6" s="58">
        <v>132</v>
      </c>
      <c r="C6" s="176">
        <v>2.2690000000000001</v>
      </c>
      <c r="D6" s="82">
        <v>1131.8</v>
      </c>
      <c r="E6" s="68">
        <v>1112.8</v>
      </c>
      <c r="G6" s="5"/>
      <c r="I6" s="30"/>
    </row>
    <row r="7" spans="1:9" ht="27" customHeight="1" x14ac:dyDescent="0.2">
      <c r="A7" s="48" t="s">
        <v>14</v>
      </c>
      <c r="B7" s="58">
        <v>3802</v>
      </c>
      <c r="C7" s="176">
        <v>102.301</v>
      </c>
      <c r="D7" s="82">
        <v>57174.5</v>
      </c>
      <c r="E7" s="68">
        <v>52910.1</v>
      </c>
      <c r="G7" s="4"/>
    </row>
    <row r="8" spans="1:9" ht="60.75" customHeight="1" x14ac:dyDescent="0.2">
      <c r="A8" s="49" t="s">
        <v>48</v>
      </c>
      <c r="B8" s="58">
        <v>69</v>
      </c>
      <c r="C8" s="176">
        <v>10.95</v>
      </c>
      <c r="D8" s="82">
        <v>21608.2</v>
      </c>
      <c r="E8" s="68">
        <v>8934.9</v>
      </c>
      <c r="G8" s="5"/>
    </row>
    <row r="9" spans="1:9" ht="38.25" customHeight="1" x14ac:dyDescent="0.2">
      <c r="A9" s="49" t="s">
        <v>22</v>
      </c>
      <c r="B9" s="91">
        <v>431</v>
      </c>
      <c r="C9" s="176">
        <v>8.2070000000000007</v>
      </c>
      <c r="D9" s="82">
        <v>3203</v>
      </c>
      <c r="E9" s="68">
        <v>3274.3</v>
      </c>
      <c r="G9" s="4"/>
    </row>
    <row r="10" spans="1:9" ht="18" customHeight="1" x14ac:dyDescent="0.2">
      <c r="A10" s="48" t="s">
        <v>15</v>
      </c>
      <c r="B10" s="91">
        <v>2595</v>
      </c>
      <c r="C10" s="176">
        <v>30.693000000000001</v>
      </c>
      <c r="D10" s="82">
        <v>23926.400000000001</v>
      </c>
      <c r="E10" s="68">
        <v>24650.9</v>
      </c>
      <c r="G10" s="5"/>
    </row>
    <row r="11" spans="1:9" ht="28.5" customHeight="1" x14ac:dyDescent="0.2">
      <c r="A11" s="48" t="s">
        <v>16</v>
      </c>
      <c r="B11" s="91">
        <v>15679</v>
      </c>
      <c r="C11" s="176">
        <v>114.34399999999999</v>
      </c>
      <c r="D11" s="82">
        <v>180433.2</v>
      </c>
      <c r="E11" s="68">
        <v>38883.9</v>
      </c>
      <c r="G11" s="4"/>
    </row>
    <row r="12" spans="1:9" ht="26.25" customHeight="1" x14ac:dyDescent="0.2">
      <c r="A12" s="48" t="s">
        <v>17</v>
      </c>
      <c r="B12" s="91">
        <v>2450</v>
      </c>
      <c r="C12" s="176">
        <v>40.463000000000001</v>
      </c>
      <c r="D12" s="82">
        <v>15079</v>
      </c>
      <c r="E12" s="68">
        <v>14215.2</v>
      </c>
      <c r="G12" s="6"/>
    </row>
    <row r="13" spans="1:9" ht="27" customHeight="1" x14ac:dyDescent="0.2">
      <c r="A13" s="48" t="s">
        <v>18</v>
      </c>
      <c r="B13" s="91">
        <v>1499</v>
      </c>
      <c r="C13" s="176">
        <v>12.512</v>
      </c>
      <c r="D13" s="82">
        <v>2433.1999999999998</v>
      </c>
      <c r="E13" s="68">
        <v>2251.9</v>
      </c>
      <c r="G13" s="4"/>
    </row>
    <row r="14" spans="1:9" ht="30" customHeight="1" x14ac:dyDescent="0.2">
      <c r="A14" s="48" t="s">
        <v>23</v>
      </c>
      <c r="B14" s="80">
        <v>1805</v>
      </c>
      <c r="C14" s="176">
        <v>20.43</v>
      </c>
      <c r="D14" s="81">
        <v>13587.2</v>
      </c>
      <c r="E14" s="60">
        <v>12812</v>
      </c>
      <c r="G14" s="5"/>
    </row>
    <row r="15" spans="1:9" ht="33" customHeight="1" x14ac:dyDescent="0.2">
      <c r="A15" s="48" t="s">
        <v>19</v>
      </c>
      <c r="B15" s="80">
        <v>2889</v>
      </c>
      <c r="C15" s="176">
        <v>12.989000000000001</v>
      </c>
      <c r="D15" s="81">
        <v>5446.8</v>
      </c>
      <c r="E15" s="68">
        <v>5327.6</v>
      </c>
      <c r="G15" s="4"/>
    </row>
    <row r="16" spans="1:9" ht="40.5" customHeight="1" x14ac:dyDescent="0.2">
      <c r="A16" s="48" t="s">
        <v>47</v>
      </c>
      <c r="B16" s="80">
        <v>3481</v>
      </c>
      <c r="C16" s="176">
        <v>11.048</v>
      </c>
      <c r="D16" s="81">
        <v>4040.6</v>
      </c>
      <c r="E16" s="82">
        <v>4189.3</v>
      </c>
      <c r="G16" s="5"/>
    </row>
    <row r="17" spans="1:7" ht="38.25" customHeight="1" x14ac:dyDescent="0.2">
      <c r="A17" s="48" t="s">
        <v>39</v>
      </c>
      <c r="B17" s="80">
        <v>1408</v>
      </c>
      <c r="C17" s="176">
        <v>16.126000000000001</v>
      </c>
      <c r="D17" s="81">
        <v>4022.9</v>
      </c>
      <c r="E17" s="60">
        <v>4079.7</v>
      </c>
      <c r="G17" s="4"/>
    </row>
    <row r="18" spans="1:7" ht="33" customHeight="1" x14ac:dyDescent="0.2">
      <c r="A18" s="50" t="s">
        <v>20</v>
      </c>
      <c r="B18" s="139">
        <v>988</v>
      </c>
      <c r="C18" s="186">
        <v>3.4929999999999999</v>
      </c>
      <c r="D18" s="140">
        <v>520.79999999999995</v>
      </c>
      <c r="E18" s="141">
        <v>475.7</v>
      </c>
      <c r="G18" s="4"/>
    </row>
    <row r="19" spans="1:7" ht="15" x14ac:dyDescent="0.2">
      <c r="A19" s="33"/>
      <c r="B19" s="92"/>
      <c r="C19" s="34"/>
      <c r="D19" s="35"/>
      <c r="E19" s="35"/>
      <c r="G19" s="4"/>
    </row>
    <row r="20" spans="1:7" ht="15" x14ac:dyDescent="0.2">
      <c r="A20" s="7"/>
      <c r="B20" s="93"/>
      <c r="C20" s="23"/>
      <c r="D20" s="23"/>
      <c r="E20" s="23"/>
      <c r="G20" s="5"/>
    </row>
    <row r="21" spans="1:7" ht="15" x14ac:dyDescent="0.2">
      <c r="A21" s="7"/>
      <c r="G21" s="4"/>
    </row>
    <row r="22" spans="1:7" ht="15" x14ac:dyDescent="0.2">
      <c r="A22" s="7"/>
      <c r="G22" s="6"/>
    </row>
    <row r="23" spans="1:7" ht="15" x14ac:dyDescent="0.2">
      <c r="A23" s="7"/>
      <c r="G23" s="4"/>
    </row>
    <row r="24" spans="1:7" ht="15" x14ac:dyDescent="0.2">
      <c r="A24" s="7"/>
      <c r="G24" s="5"/>
    </row>
    <row r="25" spans="1:7" ht="15" x14ac:dyDescent="0.2">
      <c r="A25" s="7"/>
      <c r="G25" s="4"/>
    </row>
    <row r="26" spans="1:7" ht="15" x14ac:dyDescent="0.2">
      <c r="G26" s="5"/>
    </row>
    <row r="27" spans="1:7" x14ac:dyDescent="0.2">
      <c r="G27" s="3"/>
    </row>
  </sheetData>
  <mergeCells count="1">
    <mergeCell ref="A1:E1"/>
  </mergeCells>
  <phoneticPr fontId="4" type="noConversion"/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 xml:space="preserve">&amp;C&amp;8Rezultatele cercetării structurale a întreprinderilor 
&amp;"Arial,Курсив"The results of structural survey of enterprises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"/>
  <sheetViews>
    <sheetView view="pageBreakPreview" zoomScaleNormal="100" zoomScaleSheetLayoutView="100" workbookViewId="0">
      <selection activeCell="M25" sqref="M25"/>
    </sheetView>
  </sheetViews>
  <sheetFormatPr defaultRowHeight="12.75" x14ac:dyDescent="0.2"/>
  <cols>
    <col min="1" max="1" width="36.140625" customWidth="1"/>
    <col min="2" max="5" width="13.42578125" customWidth="1"/>
    <col min="6" max="6" width="2.140625" customWidth="1"/>
  </cols>
  <sheetData>
    <row r="1" spans="1:9" ht="28.5" customHeight="1" x14ac:dyDescent="0.2">
      <c r="A1" s="198" t="s">
        <v>71</v>
      </c>
      <c r="B1" s="199"/>
      <c r="C1" s="199"/>
      <c r="D1" s="199"/>
      <c r="E1" s="199"/>
    </row>
    <row r="2" spans="1:9" x14ac:dyDescent="0.2">
      <c r="A2" s="27"/>
      <c r="B2" s="27"/>
      <c r="C2" s="27"/>
      <c r="D2" s="200" t="s">
        <v>40</v>
      </c>
      <c r="E2" s="201"/>
    </row>
    <row r="3" spans="1:9" ht="75" customHeight="1" x14ac:dyDescent="0.2">
      <c r="A3" s="26"/>
      <c r="B3" s="22" t="s">
        <v>55</v>
      </c>
      <c r="C3" s="22" t="s">
        <v>37</v>
      </c>
      <c r="D3" s="65" t="s">
        <v>53</v>
      </c>
      <c r="E3" s="66" t="s">
        <v>54</v>
      </c>
    </row>
    <row r="4" spans="1:9" ht="14.25" customHeight="1" x14ac:dyDescent="0.2">
      <c r="A4" s="52" t="s">
        <v>21</v>
      </c>
      <c r="B4" s="71">
        <v>99.999999999999986</v>
      </c>
      <c r="C4" s="83">
        <v>99.999999999999986</v>
      </c>
      <c r="D4" s="83">
        <v>99.999965526679929</v>
      </c>
      <c r="E4" s="83">
        <v>100.00000000000001</v>
      </c>
    </row>
    <row r="5" spans="1:9" ht="16.5" customHeight="1" x14ac:dyDescent="0.2">
      <c r="A5" s="56" t="s">
        <v>3</v>
      </c>
      <c r="B5" s="73"/>
      <c r="C5" s="84"/>
      <c r="D5" s="85"/>
      <c r="E5" s="84"/>
    </row>
    <row r="6" spans="1:9" ht="30" customHeight="1" x14ac:dyDescent="0.2">
      <c r="A6" s="48" t="s">
        <v>13</v>
      </c>
      <c r="B6" s="86">
        <v>0.4</v>
      </c>
      <c r="C6" s="85">
        <v>0.6</v>
      </c>
      <c r="D6" s="61">
        <v>0.3</v>
      </c>
      <c r="E6" s="61">
        <v>0.6</v>
      </c>
      <c r="I6" s="30"/>
    </row>
    <row r="7" spans="1:9" ht="30" customHeight="1" x14ac:dyDescent="0.2">
      <c r="A7" s="48" t="s">
        <v>14</v>
      </c>
      <c r="B7" s="86">
        <v>10.199999999999999</v>
      </c>
      <c r="C7" s="85">
        <v>26.5</v>
      </c>
      <c r="D7" s="61">
        <v>17.2</v>
      </c>
      <c r="E7" s="61">
        <v>30.6</v>
      </c>
    </row>
    <row r="8" spans="1:9" ht="51" customHeight="1" x14ac:dyDescent="0.2">
      <c r="A8" s="49" t="s">
        <v>45</v>
      </c>
      <c r="B8" s="86">
        <v>0.2</v>
      </c>
      <c r="C8" s="85">
        <v>2.8</v>
      </c>
      <c r="D8" s="61">
        <v>6.5</v>
      </c>
      <c r="E8" s="61">
        <v>5.2</v>
      </c>
    </row>
    <row r="9" spans="1:9" ht="38.25" customHeight="1" x14ac:dyDescent="0.2">
      <c r="A9" s="49" t="s">
        <v>41</v>
      </c>
      <c r="B9" s="86">
        <v>1.2</v>
      </c>
      <c r="C9" s="85">
        <v>2.1</v>
      </c>
      <c r="D9" s="61">
        <v>1</v>
      </c>
      <c r="E9" s="61">
        <v>1.9</v>
      </c>
    </row>
    <row r="10" spans="1:9" ht="30" customHeight="1" x14ac:dyDescent="0.2">
      <c r="A10" s="48" t="s">
        <v>24</v>
      </c>
      <c r="B10" s="86">
        <v>7</v>
      </c>
      <c r="C10" s="85">
        <v>8</v>
      </c>
      <c r="D10" s="61">
        <v>7.2</v>
      </c>
      <c r="E10" s="61">
        <v>14.2</v>
      </c>
    </row>
    <row r="11" spans="1:9" ht="30" customHeight="1" x14ac:dyDescent="0.2">
      <c r="A11" s="48" t="s">
        <v>16</v>
      </c>
      <c r="B11" s="86">
        <v>42.1</v>
      </c>
      <c r="C11" s="85">
        <v>29.6</v>
      </c>
      <c r="D11" s="61">
        <v>54.3</v>
      </c>
      <c r="E11" s="61">
        <v>22.5</v>
      </c>
    </row>
    <row r="12" spans="1:9" ht="30" customHeight="1" x14ac:dyDescent="0.2">
      <c r="A12" s="48" t="s">
        <v>17</v>
      </c>
      <c r="B12" s="86">
        <v>6.6</v>
      </c>
      <c r="C12" s="85">
        <v>10.5</v>
      </c>
      <c r="D12" s="61">
        <v>4.5</v>
      </c>
      <c r="E12" s="61">
        <v>8.1999999999999993</v>
      </c>
    </row>
    <row r="13" spans="1:9" ht="30" customHeight="1" x14ac:dyDescent="0.2">
      <c r="A13" s="48" t="s">
        <v>18</v>
      </c>
      <c r="B13" s="86">
        <v>4</v>
      </c>
      <c r="C13" s="87">
        <v>3.2</v>
      </c>
      <c r="D13" s="61">
        <v>0.7</v>
      </c>
      <c r="E13" s="61">
        <v>1.3</v>
      </c>
    </row>
    <row r="14" spans="1:9" ht="30" customHeight="1" x14ac:dyDescent="0.2">
      <c r="A14" s="48" t="s">
        <v>23</v>
      </c>
      <c r="B14" s="86">
        <v>4.8</v>
      </c>
      <c r="C14" s="59">
        <v>5.3</v>
      </c>
      <c r="D14" s="61">
        <v>4.0999999999999996</v>
      </c>
      <c r="E14" s="61">
        <v>7.4</v>
      </c>
    </row>
    <row r="15" spans="1:9" ht="30" customHeight="1" x14ac:dyDescent="0.2">
      <c r="A15" s="48" t="s">
        <v>19</v>
      </c>
      <c r="B15" s="86">
        <v>7.8</v>
      </c>
      <c r="C15" s="59">
        <v>3.4</v>
      </c>
      <c r="D15" s="61">
        <v>1.6</v>
      </c>
      <c r="E15" s="61">
        <v>3.1</v>
      </c>
    </row>
    <row r="16" spans="1:9" ht="41.25" customHeight="1" x14ac:dyDescent="0.2">
      <c r="A16" s="48" t="s">
        <v>47</v>
      </c>
      <c r="B16" s="86">
        <v>9.3000000000000007</v>
      </c>
      <c r="C16" s="59">
        <v>2.9</v>
      </c>
      <c r="D16" s="61">
        <v>1.2</v>
      </c>
      <c r="E16" s="61">
        <v>2.4</v>
      </c>
    </row>
    <row r="17" spans="1:5" ht="39" customHeight="1" x14ac:dyDescent="0.2">
      <c r="A17" s="48" t="s">
        <v>46</v>
      </c>
      <c r="B17" s="86">
        <v>3.8</v>
      </c>
      <c r="C17" s="59">
        <v>4.2</v>
      </c>
      <c r="D17" s="61">
        <v>1.2</v>
      </c>
      <c r="E17" s="61">
        <v>2.2999999999999998</v>
      </c>
    </row>
    <row r="18" spans="1:5" ht="38.25" customHeight="1" x14ac:dyDescent="0.2">
      <c r="A18" s="50" t="s">
        <v>25</v>
      </c>
      <c r="B18" s="88">
        <v>2.6</v>
      </c>
      <c r="C18" s="76">
        <v>0.9</v>
      </c>
      <c r="D18" s="63">
        <v>0.2</v>
      </c>
      <c r="E18" s="63">
        <v>0.3</v>
      </c>
    </row>
    <row r="19" spans="1:5" x14ac:dyDescent="0.2">
      <c r="A19" s="53"/>
      <c r="B19" s="54"/>
      <c r="C19" s="54"/>
      <c r="D19" s="54"/>
      <c r="E19" s="54"/>
    </row>
    <row r="20" spans="1:5" x14ac:dyDescent="0.2">
      <c r="A20" s="55"/>
      <c r="B20" s="53"/>
      <c r="C20" s="53"/>
      <c r="D20" s="53"/>
      <c r="E20" s="53"/>
    </row>
    <row r="21" spans="1:5" x14ac:dyDescent="0.2">
      <c r="A21" s="55"/>
      <c r="B21" s="53"/>
      <c r="C21" s="53"/>
      <c r="D21" s="53"/>
      <c r="E21" s="53"/>
    </row>
    <row r="22" spans="1:5" x14ac:dyDescent="0.2">
      <c r="A22" s="55"/>
      <c r="B22" s="53"/>
      <c r="C22" s="53"/>
      <c r="D22" s="53"/>
      <c r="E22" s="53"/>
    </row>
    <row r="23" spans="1:5" x14ac:dyDescent="0.2">
      <c r="A23" s="55"/>
      <c r="B23" s="53"/>
      <c r="C23" s="53"/>
      <c r="D23" s="53"/>
      <c r="E23" s="53"/>
    </row>
    <row r="24" spans="1:5" x14ac:dyDescent="0.2">
      <c r="A24" s="55"/>
      <c r="B24" s="53"/>
      <c r="C24" s="53"/>
      <c r="D24" s="53"/>
      <c r="E24" s="53"/>
    </row>
    <row r="25" spans="1:5" x14ac:dyDescent="0.2">
      <c r="A25" s="23"/>
      <c r="B25" s="23"/>
      <c r="C25" s="23"/>
      <c r="D25" s="23"/>
      <c r="E25" s="23"/>
    </row>
    <row r="26" spans="1:5" x14ac:dyDescent="0.2">
      <c r="A26" s="23"/>
      <c r="B26" s="23"/>
      <c r="C26" s="23"/>
      <c r="D26" s="23"/>
      <c r="E26" s="23"/>
    </row>
    <row r="27" spans="1:5" x14ac:dyDescent="0.2">
      <c r="A27" s="23"/>
      <c r="B27" s="23"/>
      <c r="C27" s="23"/>
      <c r="D27" s="23"/>
      <c r="E27" s="23"/>
    </row>
    <row r="28" spans="1:5" x14ac:dyDescent="0.2">
      <c r="A28" s="23"/>
      <c r="B28" s="23"/>
      <c r="C28" s="23"/>
      <c r="D28" s="23"/>
      <c r="E28" s="23"/>
    </row>
  </sheetData>
  <mergeCells count="2">
    <mergeCell ref="A1:E1"/>
    <mergeCell ref="D2:E2"/>
  </mergeCells>
  <phoneticPr fontId="4" type="noConversion"/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 xml:space="preserve">&amp;C&amp;8Rezultatele cercetării structurale a întreprinderilor 
&amp;"Arial,Курсив"The results of structural survey of enterprises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view="pageBreakPreview" zoomScaleNormal="100" zoomScaleSheetLayoutView="100" zoomScalePageLayoutView="95" workbookViewId="0">
      <selection activeCell="M25" sqref="M25"/>
    </sheetView>
  </sheetViews>
  <sheetFormatPr defaultColWidth="9.140625" defaultRowHeight="12.75" x14ac:dyDescent="0.2"/>
  <cols>
    <col min="1" max="1" width="36.5703125" style="100" customWidth="1"/>
    <col min="2" max="5" width="13.28515625" style="100" customWidth="1"/>
    <col min="6" max="6" width="19" style="100" customWidth="1"/>
    <col min="7" max="16384" width="9.140625" style="100"/>
  </cols>
  <sheetData>
    <row r="1" spans="1:7" s="96" customFormat="1" ht="31.5" customHeight="1" x14ac:dyDescent="0.3">
      <c r="A1" s="202" t="s">
        <v>73</v>
      </c>
      <c r="B1" s="203"/>
      <c r="C1" s="203"/>
      <c r="D1" s="203"/>
      <c r="E1" s="203"/>
      <c r="F1" s="95"/>
    </row>
    <row r="2" spans="1:7" ht="13.5" customHeight="1" x14ac:dyDescent="0.2">
      <c r="A2" s="97"/>
      <c r="B2" s="98"/>
      <c r="C2" s="98"/>
      <c r="D2" s="204" t="s">
        <v>57</v>
      </c>
      <c r="E2" s="204"/>
      <c r="F2" s="99"/>
    </row>
    <row r="3" spans="1:7" ht="33.75" customHeight="1" x14ac:dyDescent="0.2">
      <c r="A3" s="205"/>
      <c r="B3" s="207" t="s">
        <v>60</v>
      </c>
      <c r="C3" s="209" t="s">
        <v>85</v>
      </c>
      <c r="D3" s="210"/>
      <c r="E3" s="210"/>
      <c r="F3" s="101"/>
      <c r="G3" s="101"/>
    </row>
    <row r="4" spans="1:7" ht="56.25" x14ac:dyDescent="0.2">
      <c r="A4" s="206"/>
      <c r="B4" s="208"/>
      <c r="C4" s="102" t="s">
        <v>86</v>
      </c>
      <c r="D4" s="172" t="s">
        <v>58</v>
      </c>
      <c r="E4" s="103" t="s">
        <v>59</v>
      </c>
      <c r="F4" s="104"/>
    </row>
    <row r="5" spans="1:7" s="106" customFormat="1" ht="17.25" customHeight="1" x14ac:dyDescent="0.2">
      <c r="A5" s="47" t="s">
        <v>50</v>
      </c>
      <c r="B5" s="117">
        <f>B7+B8+B9+B10+B11+B12+B13+B14+B15+B16+B17+B18+B19</f>
        <v>249057.8</v>
      </c>
      <c r="C5" s="116">
        <f>C7+C8+C9+C10+C11+C12+C13+C14+C15+C16+C17+C18+C19</f>
        <v>55165.700000000004</v>
      </c>
      <c r="D5" s="116">
        <f>D7+D8+D9+D10+D11+D12+D13+D14+D15+D16+D17+D18+D19</f>
        <v>87815.099999999991</v>
      </c>
      <c r="E5" s="116">
        <f>E7+E8+E9+E10+E11+E12+E13+E14+E15+E16+E17+E18+E19</f>
        <v>106077.00000000001</v>
      </c>
      <c r="F5" s="105"/>
    </row>
    <row r="6" spans="1:7" s="106" customFormat="1" ht="18" customHeight="1" x14ac:dyDescent="0.25">
      <c r="A6" s="51" t="s">
        <v>49</v>
      </c>
      <c r="B6" s="107"/>
      <c r="C6" s="81"/>
      <c r="D6" s="81"/>
      <c r="E6" s="81"/>
      <c r="F6" s="108"/>
    </row>
    <row r="7" spans="1:7" s="106" customFormat="1" ht="27" customHeight="1" x14ac:dyDescent="0.25">
      <c r="A7" s="48" t="s">
        <v>13</v>
      </c>
      <c r="B7" s="119">
        <v>1131.8</v>
      </c>
      <c r="C7" s="81">
        <v>105.7</v>
      </c>
      <c r="D7" s="81">
        <v>413.8</v>
      </c>
      <c r="E7" s="81">
        <v>612.29999999999995</v>
      </c>
      <c r="F7" s="108"/>
    </row>
    <row r="8" spans="1:7" s="106" customFormat="1" ht="27" customHeight="1" x14ac:dyDescent="0.25">
      <c r="A8" s="48" t="s">
        <v>14</v>
      </c>
      <c r="B8" s="119">
        <v>33476.699999999997</v>
      </c>
      <c r="C8" s="81">
        <v>2470.4</v>
      </c>
      <c r="D8" s="81">
        <v>10861.6</v>
      </c>
      <c r="E8" s="81">
        <v>20144.7</v>
      </c>
      <c r="F8" s="108"/>
    </row>
    <row r="9" spans="1:7" s="106" customFormat="1" ht="51.75" customHeight="1" x14ac:dyDescent="0.25">
      <c r="A9" s="49" t="s">
        <v>48</v>
      </c>
      <c r="B9" s="119">
        <v>11148.3</v>
      </c>
      <c r="C9" s="81">
        <v>486.8</v>
      </c>
      <c r="D9" s="81">
        <v>4095.2</v>
      </c>
      <c r="E9" s="81">
        <v>6566.3</v>
      </c>
      <c r="F9" s="108"/>
    </row>
    <row r="10" spans="1:7" s="106" customFormat="1" ht="39.75" customHeight="1" x14ac:dyDescent="0.25">
      <c r="A10" s="49" t="s">
        <v>22</v>
      </c>
      <c r="B10" s="119">
        <v>2416</v>
      </c>
      <c r="C10" s="81">
        <v>281.39999999999998</v>
      </c>
      <c r="D10" s="81">
        <v>327.10000000000002</v>
      </c>
      <c r="E10" s="81">
        <v>1807.5</v>
      </c>
      <c r="F10" s="108"/>
    </row>
    <row r="11" spans="1:7" s="106" customFormat="1" ht="27" customHeight="1" x14ac:dyDescent="0.25">
      <c r="A11" s="48" t="s">
        <v>24</v>
      </c>
      <c r="B11" s="119">
        <v>21755.4</v>
      </c>
      <c r="C11" s="81">
        <v>3863.9</v>
      </c>
      <c r="D11" s="81">
        <v>8313.9</v>
      </c>
      <c r="E11" s="81">
        <v>9577.6</v>
      </c>
      <c r="F11" s="108"/>
    </row>
    <row r="12" spans="1:7" s="106" customFormat="1" ht="27" customHeight="1" x14ac:dyDescent="0.25">
      <c r="A12" s="48" t="s">
        <v>16</v>
      </c>
      <c r="B12" s="119">
        <v>146338.4</v>
      </c>
      <c r="C12" s="81">
        <v>35860.9</v>
      </c>
      <c r="D12" s="81">
        <v>51761.2</v>
      </c>
      <c r="E12" s="81">
        <v>58716.3</v>
      </c>
      <c r="F12" s="108"/>
    </row>
    <row r="13" spans="1:7" s="106" customFormat="1" ht="27" customHeight="1" x14ac:dyDescent="0.25">
      <c r="A13" s="48" t="s">
        <v>17</v>
      </c>
      <c r="B13" s="119">
        <v>11317.9</v>
      </c>
      <c r="C13" s="81">
        <v>3712</v>
      </c>
      <c r="D13" s="81">
        <v>4547.3999999999996</v>
      </c>
      <c r="E13" s="81">
        <v>3058.5</v>
      </c>
      <c r="F13" s="108"/>
    </row>
    <row r="14" spans="1:7" s="106" customFormat="1" ht="27" customHeight="1" x14ac:dyDescent="0.25">
      <c r="A14" s="48" t="s">
        <v>18</v>
      </c>
      <c r="B14" s="119">
        <v>2087.6999999999998</v>
      </c>
      <c r="C14" s="81">
        <v>394.7</v>
      </c>
      <c r="D14" s="81">
        <v>1029.7</v>
      </c>
      <c r="E14" s="81">
        <v>663.3</v>
      </c>
      <c r="F14" s="108"/>
    </row>
    <row r="15" spans="1:7" s="106" customFormat="1" ht="27" customHeight="1" x14ac:dyDescent="0.25">
      <c r="A15" s="48" t="s">
        <v>23</v>
      </c>
      <c r="B15" s="119">
        <v>6438.1</v>
      </c>
      <c r="C15" s="81">
        <v>1624.3</v>
      </c>
      <c r="D15" s="81">
        <v>2074.8000000000002</v>
      </c>
      <c r="E15" s="81">
        <v>2739</v>
      </c>
      <c r="F15" s="108"/>
    </row>
    <row r="16" spans="1:7" s="106" customFormat="1" ht="27" customHeight="1" x14ac:dyDescent="0.25">
      <c r="A16" s="48" t="s">
        <v>19</v>
      </c>
      <c r="B16" s="119">
        <v>5410.8</v>
      </c>
      <c r="C16" s="81">
        <v>2796.4</v>
      </c>
      <c r="D16" s="81">
        <v>2046.5</v>
      </c>
      <c r="E16" s="81">
        <v>567.9</v>
      </c>
      <c r="F16" s="108"/>
    </row>
    <row r="17" spans="1:6" s="106" customFormat="1" ht="36.75" customHeight="1" x14ac:dyDescent="0.25">
      <c r="A17" s="48" t="s">
        <v>47</v>
      </c>
      <c r="B17" s="119">
        <v>4040.6</v>
      </c>
      <c r="C17" s="81">
        <v>2130</v>
      </c>
      <c r="D17" s="81">
        <v>1307.8</v>
      </c>
      <c r="E17" s="81">
        <v>602.79999999999995</v>
      </c>
      <c r="F17" s="108"/>
    </row>
    <row r="18" spans="1:6" s="106" customFormat="1" ht="42.75" customHeight="1" x14ac:dyDescent="0.25">
      <c r="A18" s="48" t="s">
        <v>39</v>
      </c>
      <c r="B18" s="119">
        <v>2975.3</v>
      </c>
      <c r="C18" s="81">
        <v>1144.2</v>
      </c>
      <c r="D18" s="81">
        <v>880.8</v>
      </c>
      <c r="E18" s="81">
        <v>950.3</v>
      </c>
      <c r="F18" s="108"/>
    </row>
    <row r="19" spans="1:6" s="106" customFormat="1" ht="33.75" customHeight="1" x14ac:dyDescent="0.25">
      <c r="A19" s="50" t="s">
        <v>20</v>
      </c>
      <c r="B19" s="120">
        <v>520.79999999999995</v>
      </c>
      <c r="C19" s="118">
        <v>295</v>
      </c>
      <c r="D19" s="118">
        <v>155.30000000000001</v>
      </c>
      <c r="E19" s="118">
        <v>70.5</v>
      </c>
      <c r="F19" s="108"/>
    </row>
    <row r="20" spans="1:6" ht="13.5" x14ac:dyDescent="0.25">
      <c r="A20" s="109"/>
      <c r="B20" s="109"/>
      <c r="C20" s="109"/>
      <c r="D20" s="109"/>
      <c r="E20" s="109"/>
    </row>
    <row r="21" spans="1:6" ht="13.5" x14ac:dyDescent="0.25">
      <c r="A21" s="109"/>
      <c r="B21" s="109"/>
      <c r="C21" s="109"/>
      <c r="D21" s="109"/>
      <c r="E21" s="109"/>
    </row>
    <row r="22" spans="1:6" ht="13.5" x14ac:dyDescent="0.25">
      <c r="A22" s="109"/>
      <c r="B22" s="109"/>
      <c r="C22" s="109"/>
      <c r="D22" s="109"/>
      <c r="E22" s="109"/>
    </row>
    <row r="23" spans="1:6" ht="13.5" x14ac:dyDescent="0.25">
      <c r="A23" s="109"/>
      <c r="B23" s="109"/>
      <c r="C23" s="109"/>
      <c r="D23" s="109"/>
      <c r="E23" s="109"/>
    </row>
    <row r="24" spans="1:6" ht="13.5" x14ac:dyDescent="0.25">
      <c r="A24" s="109"/>
      <c r="B24" s="109"/>
      <c r="C24" s="109"/>
      <c r="D24" s="109"/>
      <c r="E24" s="109"/>
    </row>
    <row r="25" spans="1:6" ht="13.5" x14ac:dyDescent="0.25">
      <c r="A25" s="109"/>
      <c r="B25" s="109"/>
      <c r="C25" s="109"/>
      <c r="D25" s="109"/>
      <c r="E25" s="109"/>
    </row>
    <row r="26" spans="1:6" ht="13.5" x14ac:dyDescent="0.25">
      <c r="A26" s="109"/>
      <c r="B26" s="109"/>
      <c r="C26" s="109"/>
      <c r="D26" s="109"/>
      <c r="E26" s="109"/>
    </row>
    <row r="27" spans="1:6" ht="13.5" x14ac:dyDescent="0.25">
      <c r="A27" s="109"/>
      <c r="B27" s="109"/>
      <c r="C27" s="109"/>
      <c r="D27" s="109"/>
      <c r="E27" s="109"/>
    </row>
    <row r="28" spans="1:6" ht="13.5" x14ac:dyDescent="0.25">
      <c r="A28" s="109"/>
      <c r="B28" s="109"/>
      <c r="C28" s="109"/>
      <c r="D28" s="109"/>
      <c r="E28" s="109"/>
    </row>
    <row r="29" spans="1:6" ht="13.5" x14ac:dyDescent="0.25">
      <c r="A29" s="109"/>
      <c r="B29" s="109"/>
      <c r="C29" s="109"/>
      <c r="D29" s="109"/>
      <c r="E29" s="109"/>
    </row>
  </sheetData>
  <mergeCells count="5">
    <mergeCell ref="A1:E1"/>
    <mergeCell ref="D2:E2"/>
    <mergeCell ref="A3:A4"/>
    <mergeCell ref="B3:B4"/>
    <mergeCell ref="C3:E3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întreprinderilor mici şi mijlocii
&amp;"Arial,Курсив"The activity of small and medium enterprises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E3FB5-5226-4F22-9FEE-FB96D33CF355}">
  <dimension ref="A1:G20"/>
  <sheetViews>
    <sheetView tabSelected="1" view="pageBreakPreview" zoomScale="115" zoomScaleNormal="130" zoomScaleSheetLayoutView="115" zoomScalePageLayoutView="95" workbookViewId="0">
      <selection sqref="A1:F1"/>
    </sheetView>
  </sheetViews>
  <sheetFormatPr defaultRowHeight="15" x14ac:dyDescent="0.25"/>
  <cols>
    <col min="1" max="1" width="25" style="146" customWidth="1"/>
    <col min="2" max="6" width="12.28515625" style="146" customWidth="1"/>
    <col min="7" max="7" width="6" style="146" customWidth="1"/>
    <col min="8" max="16384" width="9.140625" style="146"/>
  </cols>
  <sheetData>
    <row r="1" spans="1:7" s="142" customFormat="1" ht="26.25" customHeight="1" x14ac:dyDescent="0.2">
      <c r="A1" s="211" t="s">
        <v>74</v>
      </c>
      <c r="B1" s="212"/>
      <c r="C1" s="212"/>
      <c r="D1" s="212"/>
      <c r="E1" s="212"/>
      <c r="F1" s="212"/>
    </row>
    <row r="2" spans="1:7" x14ac:dyDescent="0.25">
      <c r="A2" s="143"/>
      <c r="B2" s="144"/>
      <c r="C2" s="144"/>
      <c r="D2" s="144"/>
      <c r="E2" s="144"/>
      <c r="F2" s="145"/>
    </row>
    <row r="3" spans="1:7" s="147" customFormat="1" ht="65.25" customHeight="1" x14ac:dyDescent="0.2">
      <c r="A3" s="213"/>
      <c r="B3" s="215" t="s">
        <v>61</v>
      </c>
      <c r="C3" s="216"/>
      <c r="D3" s="215" t="s">
        <v>83</v>
      </c>
      <c r="E3" s="216"/>
      <c r="F3" s="135" t="s">
        <v>84</v>
      </c>
      <c r="G3" s="169"/>
    </row>
    <row r="4" spans="1:7" s="147" customFormat="1" ht="27.75" customHeight="1" x14ac:dyDescent="0.2">
      <c r="A4" s="214"/>
      <c r="B4" s="134" t="s">
        <v>68</v>
      </c>
      <c r="C4" s="110" t="s">
        <v>0</v>
      </c>
      <c r="D4" s="111" t="s">
        <v>88</v>
      </c>
      <c r="E4" s="110" t="s">
        <v>0</v>
      </c>
      <c r="F4" s="185" t="s">
        <v>82</v>
      </c>
      <c r="G4" s="224"/>
    </row>
    <row r="5" spans="1:7" s="147" customFormat="1" ht="15.75" customHeight="1" x14ac:dyDescent="0.2">
      <c r="A5" s="136" t="s">
        <v>2</v>
      </c>
      <c r="B5" s="148">
        <v>332607.59999999998</v>
      </c>
      <c r="C5" s="149">
        <f>SUM(C7:C11)</f>
        <v>100</v>
      </c>
      <c r="D5" s="148">
        <v>385.82499999999999</v>
      </c>
      <c r="E5" s="149">
        <v>100</v>
      </c>
      <c r="F5" s="149">
        <v>862.1</v>
      </c>
      <c r="G5" s="148"/>
    </row>
    <row r="6" spans="1:7" s="147" customFormat="1" ht="17.25" customHeight="1" x14ac:dyDescent="0.2">
      <c r="A6" s="167" t="s">
        <v>62</v>
      </c>
      <c r="B6" s="150"/>
      <c r="C6" s="151"/>
      <c r="D6" s="148"/>
      <c r="E6" s="151"/>
      <c r="F6" s="151"/>
      <c r="G6" s="151"/>
    </row>
    <row r="7" spans="1:7" s="147" customFormat="1" ht="24" customHeight="1" x14ac:dyDescent="0.2">
      <c r="A7" s="112" t="s">
        <v>67</v>
      </c>
      <c r="B7" s="153">
        <v>229617</v>
      </c>
      <c r="C7" s="154">
        <f>B7/$B$5*100</f>
        <v>69.035403881330438</v>
      </c>
      <c r="D7" s="177">
        <v>228.63499999999999</v>
      </c>
      <c r="E7" s="154">
        <f>D7/$D$5*100</f>
        <v>59.258731290092662</v>
      </c>
      <c r="F7" s="154">
        <v>1004.3</v>
      </c>
      <c r="G7" s="155"/>
    </row>
    <row r="8" spans="1:7" s="147" customFormat="1" ht="24" customHeight="1" x14ac:dyDescent="0.2">
      <c r="A8" s="112" t="s">
        <v>63</v>
      </c>
      <c r="B8" s="153">
        <v>41369</v>
      </c>
      <c r="C8" s="154">
        <f>B8/$B$5*100</f>
        <v>12.437779533600555</v>
      </c>
      <c r="D8" s="177">
        <v>65.941999999999993</v>
      </c>
      <c r="E8" s="154">
        <f>D8/$D$5*100</f>
        <v>17.091168275772695</v>
      </c>
      <c r="F8" s="154">
        <v>627.4</v>
      </c>
      <c r="G8" s="155"/>
    </row>
    <row r="9" spans="1:7" s="147" customFormat="1" ht="24" customHeight="1" x14ac:dyDescent="0.2">
      <c r="A9" s="112" t="s">
        <v>64</v>
      </c>
      <c r="B9" s="153">
        <v>39890.9</v>
      </c>
      <c r="C9" s="154">
        <f>B9/$B$5*100</f>
        <v>11.993381991271397</v>
      </c>
      <c r="D9" s="177">
        <v>55.962000000000003</v>
      </c>
      <c r="E9" s="154">
        <f>D9/$D$5*100</f>
        <v>14.50450333700512</v>
      </c>
      <c r="F9" s="154">
        <v>712.8</v>
      </c>
      <c r="G9" s="155"/>
    </row>
    <row r="10" spans="1:7" s="147" customFormat="1" ht="24" customHeight="1" x14ac:dyDescent="0.2">
      <c r="A10" s="113" t="s">
        <v>65</v>
      </c>
      <c r="B10" s="153">
        <v>13233.8</v>
      </c>
      <c r="C10" s="154">
        <f>B10/$B$5*100</f>
        <v>3.9788026491276809</v>
      </c>
      <c r="D10" s="177">
        <v>23.678999999999998</v>
      </c>
      <c r="E10" s="154">
        <f>D10/$D$5*100</f>
        <v>6.137238385278299</v>
      </c>
      <c r="F10" s="154">
        <v>558.9</v>
      </c>
      <c r="G10" s="155"/>
    </row>
    <row r="11" spans="1:7" s="147" customFormat="1" ht="24" customHeight="1" x14ac:dyDescent="0.2">
      <c r="A11" s="115" t="s">
        <v>66</v>
      </c>
      <c r="B11" s="156">
        <v>8496.9</v>
      </c>
      <c r="C11" s="157">
        <f>B11/$B$5*100</f>
        <v>2.5546319446699357</v>
      </c>
      <c r="D11" s="178">
        <v>11.606999999999999</v>
      </c>
      <c r="E11" s="157">
        <f>D11/$D$5*100</f>
        <v>3.0083587118512281</v>
      </c>
      <c r="F11" s="157">
        <v>732</v>
      </c>
      <c r="G11" s="155"/>
    </row>
    <row r="12" spans="1:7" ht="22.5" customHeight="1" x14ac:dyDescent="0.25">
      <c r="B12" s="158"/>
      <c r="C12" s="158"/>
      <c r="D12" s="159"/>
      <c r="E12" s="158"/>
      <c r="F12" s="158"/>
    </row>
    <row r="13" spans="1:7" ht="29.25" customHeight="1" x14ac:dyDescent="0.25">
      <c r="A13" s="217" t="s">
        <v>75</v>
      </c>
      <c r="B13" s="218"/>
      <c r="C13" s="218"/>
      <c r="D13" s="218"/>
      <c r="E13" s="218"/>
      <c r="F13" s="218"/>
    </row>
    <row r="14" spans="1:7" x14ac:dyDescent="0.25">
      <c r="B14" s="158"/>
      <c r="C14" s="158"/>
      <c r="D14" s="158"/>
      <c r="E14" s="158"/>
      <c r="F14" s="158"/>
    </row>
    <row r="15" spans="1:7" ht="49.5" x14ac:dyDescent="0.25">
      <c r="B15" s="114" t="s">
        <v>76</v>
      </c>
      <c r="C15" s="160">
        <v>862.1</v>
      </c>
      <c r="D15" s="158"/>
      <c r="E15" s="158"/>
      <c r="F15" s="158"/>
    </row>
    <row r="16" spans="1:7" ht="22.5" x14ac:dyDescent="0.25">
      <c r="B16" s="137" t="s">
        <v>67</v>
      </c>
      <c r="C16" s="161">
        <v>1004.3</v>
      </c>
    </row>
    <row r="17" spans="2:3" ht="22.5" x14ac:dyDescent="0.25">
      <c r="B17" s="137" t="s">
        <v>63</v>
      </c>
      <c r="C17" s="161">
        <v>627.4</v>
      </c>
    </row>
    <row r="18" spans="2:3" ht="22.5" x14ac:dyDescent="0.25">
      <c r="B18" s="137" t="s">
        <v>64</v>
      </c>
      <c r="C18" s="161">
        <v>712.8</v>
      </c>
    </row>
    <row r="19" spans="2:3" ht="22.5" x14ac:dyDescent="0.25">
      <c r="B19" s="138" t="s">
        <v>65</v>
      </c>
      <c r="C19" s="161">
        <v>558.9</v>
      </c>
    </row>
    <row r="20" spans="2:3" ht="22.5" x14ac:dyDescent="0.25">
      <c r="B20" s="162" t="s">
        <v>66</v>
      </c>
      <c r="C20" s="161">
        <v>732</v>
      </c>
    </row>
  </sheetData>
  <mergeCells count="5">
    <mergeCell ref="A1:F1"/>
    <mergeCell ref="A3:A4"/>
    <mergeCell ref="B3:C3"/>
    <mergeCell ref="D3:E3"/>
    <mergeCell ref="A13:F13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intreprinderilor in profil regional
The activity of nterprises in regional profile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36BC-10D2-406C-8424-ED5F4B44770F}">
  <dimension ref="A1:H31"/>
  <sheetViews>
    <sheetView view="pageBreakPreview" topLeftCell="A22" zoomScale="98" zoomScaleNormal="100" zoomScaleSheetLayoutView="98" workbookViewId="0">
      <selection activeCell="J23" sqref="J23"/>
    </sheetView>
  </sheetViews>
  <sheetFormatPr defaultRowHeight="15" x14ac:dyDescent="0.25"/>
  <cols>
    <col min="1" max="1" width="22" style="146" customWidth="1"/>
    <col min="2" max="7" width="10.85546875" style="146" customWidth="1"/>
    <col min="8" max="8" width="12.85546875" style="146" customWidth="1"/>
    <col min="9" max="16384" width="9.140625" style="146"/>
  </cols>
  <sheetData>
    <row r="1" spans="1:8" ht="26.25" customHeight="1" x14ac:dyDescent="0.25">
      <c r="A1" s="187" t="s">
        <v>79</v>
      </c>
      <c r="B1" s="187"/>
      <c r="C1" s="187"/>
      <c r="D1" s="187"/>
      <c r="E1" s="187"/>
      <c r="F1" s="187"/>
      <c r="G1" s="187"/>
    </row>
    <row r="2" spans="1:8" ht="12" customHeight="1" x14ac:dyDescent="0.25">
      <c r="A2" s="130"/>
      <c r="B2" s="130"/>
      <c r="C2" s="130"/>
      <c r="D2" s="130"/>
      <c r="E2" s="130"/>
      <c r="F2" s="204" t="s">
        <v>57</v>
      </c>
      <c r="G2" s="204"/>
    </row>
    <row r="3" spans="1:8" x14ac:dyDescent="0.25">
      <c r="A3" s="188"/>
      <c r="B3" s="190" t="s">
        <v>1</v>
      </c>
      <c r="C3" s="192" t="s">
        <v>52</v>
      </c>
      <c r="D3" s="193"/>
      <c r="E3" s="193"/>
      <c r="F3" s="193"/>
      <c r="G3" s="193"/>
      <c r="H3" s="163"/>
    </row>
    <row r="4" spans="1:8" ht="48.75" customHeight="1" x14ac:dyDescent="0.25">
      <c r="A4" s="189"/>
      <c r="B4" s="191"/>
      <c r="C4" s="131" t="s">
        <v>28</v>
      </c>
      <c r="D4" s="132" t="s">
        <v>29</v>
      </c>
      <c r="E4" s="11" t="s">
        <v>30</v>
      </c>
      <c r="F4" s="12" t="s">
        <v>31</v>
      </c>
      <c r="G4" s="133" t="s">
        <v>32</v>
      </c>
    </row>
    <row r="5" spans="1:8" ht="16.5" customHeight="1" x14ac:dyDescent="0.25">
      <c r="A5" s="136" t="s">
        <v>2</v>
      </c>
      <c r="B5" s="123">
        <v>332607.59999999998</v>
      </c>
      <c r="C5" s="124">
        <v>83629.100000000006</v>
      </c>
      <c r="D5" s="124">
        <v>46688.5</v>
      </c>
      <c r="E5" s="124">
        <v>59196.1</v>
      </c>
      <c r="F5" s="124">
        <v>93331.1</v>
      </c>
      <c r="G5" s="124">
        <v>49762.8</v>
      </c>
    </row>
    <row r="6" spans="1:8" ht="17.25" customHeight="1" x14ac:dyDescent="0.25">
      <c r="A6" s="167" t="s">
        <v>62</v>
      </c>
      <c r="B6" s="125"/>
      <c r="C6" s="126"/>
      <c r="D6" s="126"/>
      <c r="E6" s="126"/>
      <c r="F6" s="126"/>
      <c r="G6" s="126"/>
    </row>
    <row r="7" spans="1:8" ht="24" customHeight="1" x14ac:dyDescent="0.25">
      <c r="A7" s="112" t="s">
        <v>67</v>
      </c>
      <c r="B7" s="125">
        <v>229617</v>
      </c>
      <c r="C7" s="127">
        <v>53481.7</v>
      </c>
      <c r="D7" s="127">
        <v>33864</v>
      </c>
      <c r="E7" s="127">
        <v>40257.599999999999</v>
      </c>
      <c r="F7" s="127">
        <v>64110.7</v>
      </c>
      <c r="G7" s="127">
        <v>37903</v>
      </c>
    </row>
    <row r="8" spans="1:8" ht="24" customHeight="1" x14ac:dyDescent="0.25">
      <c r="A8" s="112" t="s">
        <v>63</v>
      </c>
      <c r="B8" s="125">
        <v>41369</v>
      </c>
      <c r="C8" s="127">
        <v>11105.3</v>
      </c>
      <c r="D8" s="127">
        <v>4585</v>
      </c>
      <c r="E8" s="127">
        <v>7106.5</v>
      </c>
      <c r="F8" s="127">
        <v>11488.6</v>
      </c>
      <c r="G8" s="127">
        <v>7083.6</v>
      </c>
    </row>
    <row r="9" spans="1:8" ht="24" customHeight="1" x14ac:dyDescent="0.25">
      <c r="A9" s="112" t="s">
        <v>64</v>
      </c>
      <c r="B9" s="125">
        <v>39890.9</v>
      </c>
      <c r="C9" s="127">
        <v>11785.3</v>
      </c>
      <c r="D9" s="127">
        <v>5271.8</v>
      </c>
      <c r="E9" s="127">
        <v>7784.3</v>
      </c>
      <c r="F9" s="127">
        <v>11070.5</v>
      </c>
      <c r="G9" s="127">
        <v>3979</v>
      </c>
    </row>
    <row r="10" spans="1:8" ht="24" customHeight="1" x14ac:dyDescent="0.25">
      <c r="A10" s="113" t="s">
        <v>65</v>
      </c>
      <c r="B10" s="125">
        <v>13233.8</v>
      </c>
      <c r="C10" s="127">
        <v>4183.8</v>
      </c>
      <c r="D10" s="127">
        <v>1961.1</v>
      </c>
      <c r="E10" s="127">
        <v>2578.6999999999998</v>
      </c>
      <c r="F10" s="127">
        <v>4261.5</v>
      </c>
      <c r="G10" s="127">
        <v>248.7</v>
      </c>
    </row>
    <row r="11" spans="1:8" ht="24" customHeight="1" x14ac:dyDescent="0.25">
      <c r="A11" s="115" t="s">
        <v>66</v>
      </c>
      <c r="B11" s="128">
        <v>8496.9</v>
      </c>
      <c r="C11" s="129">
        <v>3073</v>
      </c>
      <c r="D11" s="129">
        <v>1006.6</v>
      </c>
      <c r="E11" s="129">
        <v>1469</v>
      </c>
      <c r="F11" s="129">
        <v>2399.8000000000002</v>
      </c>
      <c r="G11" s="129">
        <v>548.5</v>
      </c>
    </row>
    <row r="12" spans="1:8" ht="10.5" customHeight="1" x14ac:dyDescent="0.25">
      <c r="B12" s="158"/>
      <c r="C12" s="158"/>
      <c r="D12" s="158"/>
      <c r="E12" s="158"/>
      <c r="F12" s="158"/>
      <c r="G12" s="158"/>
    </row>
    <row r="13" spans="1:8" ht="28.5" customHeight="1" x14ac:dyDescent="0.25">
      <c r="A13" s="187" t="s">
        <v>77</v>
      </c>
      <c r="B13" s="187"/>
      <c r="C13" s="187"/>
      <c r="D13" s="187"/>
      <c r="E13" s="187"/>
      <c r="F13" s="187"/>
      <c r="G13" s="187"/>
    </row>
    <row r="14" spans="1:8" ht="12.75" customHeight="1" x14ac:dyDescent="0.25">
      <c r="A14" s="130"/>
      <c r="B14" s="130"/>
      <c r="C14" s="130"/>
      <c r="D14" s="130"/>
      <c r="E14" s="130"/>
      <c r="F14" s="222" t="s">
        <v>89</v>
      </c>
      <c r="G14" s="223"/>
    </row>
    <row r="15" spans="1:8" ht="21.75" customHeight="1" x14ac:dyDescent="0.25">
      <c r="A15" s="220"/>
      <c r="B15" s="190" t="s">
        <v>1</v>
      </c>
      <c r="C15" s="192" t="s">
        <v>52</v>
      </c>
      <c r="D15" s="193"/>
      <c r="E15" s="193"/>
      <c r="F15" s="193"/>
      <c r="G15" s="193"/>
    </row>
    <row r="16" spans="1:8" ht="49.5" customHeight="1" x14ac:dyDescent="0.25">
      <c r="A16" s="221"/>
      <c r="B16" s="191"/>
      <c r="C16" s="131" t="s">
        <v>28</v>
      </c>
      <c r="D16" s="132" t="s">
        <v>29</v>
      </c>
      <c r="E16" s="11" t="s">
        <v>30</v>
      </c>
      <c r="F16" s="12" t="s">
        <v>31</v>
      </c>
      <c r="G16" s="133" t="s">
        <v>32</v>
      </c>
    </row>
    <row r="17" spans="1:7" ht="17.25" customHeight="1" x14ac:dyDescent="0.25">
      <c r="A17" s="136" t="s">
        <v>2</v>
      </c>
      <c r="B17" s="179">
        <v>385.82499999999999</v>
      </c>
      <c r="C17" s="180">
        <v>103.60299999999999</v>
      </c>
      <c r="D17" s="180">
        <v>45.563000000000002</v>
      </c>
      <c r="E17" s="180">
        <v>60.204000000000001</v>
      </c>
      <c r="F17" s="180">
        <v>100.057</v>
      </c>
      <c r="G17" s="180">
        <v>76.397999999999996</v>
      </c>
    </row>
    <row r="18" spans="1:7" ht="15.75" customHeight="1" x14ac:dyDescent="0.25">
      <c r="A18" s="167" t="s">
        <v>62</v>
      </c>
      <c r="B18" s="181"/>
      <c r="C18" s="182"/>
      <c r="D18" s="182"/>
      <c r="E18" s="182"/>
      <c r="F18" s="182"/>
      <c r="G18" s="182"/>
    </row>
    <row r="19" spans="1:7" ht="21.75" customHeight="1" x14ac:dyDescent="0.25">
      <c r="A19" s="112" t="s">
        <v>67</v>
      </c>
      <c r="B19" s="181">
        <v>228.63499999999999</v>
      </c>
      <c r="C19" s="182">
        <v>60.709000000000003</v>
      </c>
      <c r="D19" s="182">
        <v>26.824000000000002</v>
      </c>
      <c r="E19" s="182">
        <v>36.951000000000001</v>
      </c>
      <c r="F19" s="182">
        <v>55.579000000000001</v>
      </c>
      <c r="G19" s="182">
        <v>48.572000000000003</v>
      </c>
    </row>
    <row r="20" spans="1:7" ht="21.75" customHeight="1" x14ac:dyDescent="0.25">
      <c r="A20" s="112" t="s">
        <v>63</v>
      </c>
      <c r="B20" s="181">
        <v>65.941999999999993</v>
      </c>
      <c r="C20" s="182">
        <v>15.202</v>
      </c>
      <c r="D20" s="182">
        <v>6.569</v>
      </c>
      <c r="E20" s="182">
        <v>9.23</v>
      </c>
      <c r="F20" s="182">
        <v>18.332999999999998</v>
      </c>
      <c r="G20" s="182">
        <v>16.608000000000001</v>
      </c>
    </row>
    <row r="21" spans="1:7" ht="21.75" customHeight="1" x14ac:dyDescent="0.25">
      <c r="A21" s="112" t="s">
        <v>64</v>
      </c>
      <c r="B21" s="181">
        <v>55.962000000000003</v>
      </c>
      <c r="C21" s="182">
        <v>16.986000000000001</v>
      </c>
      <c r="D21" s="182">
        <v>7.5460000000000003</v>
      </c>
      <c r="E21" s="182">
        <v>8.8350000000000009</v>
      </c>
      <c r="F21" s="182">
        <v>14.241</v>
      </c>
      <c r="G21" s="182">
        <v>8.3539999999999992</v>
      </c>
    </row>
    <row r="22" spans="1:7" ht="21.75" customHeight="1" x14ac:dyDescent="0.25">
      <c r="A22" s="113" t="s">
        <v>65</v>
      </c>
      <c r="B22" s="181">
        <v>23.678999999999998</v>
      </c>
      <c r="C22" s="182">
        <v>7.085</v>
      </c>
      <c r="D22" s="182">
        <v>3.2</v>
      </c>
      <c r="E22" s="182">
        <v>3.59</v>
      </c>
      <c r="F22" s="182">
        <v>8.4239999999999995</v>
      </c>
      <c r="G22" s="182">
        <v>1.38</v>
      </c>
    </row>
    <row r="23" spans="1:7" ht="21.75" customHeight="1" x14ac:dyDescent="0.25">
      <c r="A23" s="115" t="s">
        <v>66</v>
      </c>
      <c r="B23" s="183">
        <v>11.606999999999999</v>
      </c>
      <c r="C23" s="184">
        <v>3.621</v>
      </c>
      <c r="D23" s="184">
        <v>1.4239999999999999</v>
      </c>
      <c r="E23" s="184">
        <v>1.5980000000000001</v>
      </c>
      <c r="F23" s="184">
        <v>3.48</v>
      </c>
      <c r="G23" s="184">
        <v>1.484</v>
      </c>
    </row>
    <row r="24" spans="1:7" ht="10.5" customHeight="1" x14ac:dyDescent="0.25">
      <c r="A24" s="152"/>
      <c r="B24" s="165"/>
      <c r="C24" s="164"/>
      <c r="D24" s="164"/>
      <c r="E24" s="164"/>
      <c r="F24" s="164"/>
      <c r="G24" s="164"/>
    </row>
    <row r="25" spans="1:7" ht="29.25" customHeight="1" x14ac:dyDescent="0.25">
      <c r="A25" s="219" t="s">
        <v>78</v>
      </c>
      <c r="B25" s="219"/>
      <c r="C25" s="219"/>
      <c r="D25" s="219"/>
      <c r="E25" s="219"/>
      <c r="F25" s="219"/>
      <c r="G25" s="219"/>
    </row>
    <row r="26" spans="1:7" ht="68.25" x14ac:dyDescent="0.25">
      <c r="B26" s="166" t="s">
        <v>81</v>
      </c>
      <c r="C26" s="166" t="s">
        <v>80</v>
      </c>
    </row>
    <row r="27" spans="1:7" ht="22.5" x14ac:dyDescent="0.25">
      <c r="A27" s="112" t="s">
        <v>67</v>
      </c>
      <c r="B27" s="170">
        <v>59.3</v>
      </c>
      <c r="C27" s="170">
        <v>69</v>
      </c>
    </row>
    <row r="28" spans="1:7" ht="22.5" x14ac:dyDescent="0.25">
      <c r="A28" s="112" t="s">
        <v>63</v>
      </c>
      <c r="B28" s="170">
        <v>17.100000000000001</v>
      </c>
      <c r="C28" s="171">
        <v>12.4</v>
      </c>
    </row>
    <row r="29" spans="1:7" ht="22.5" x14ac:dyDescent="0.25">
      <c r="A29" s="112" t="s">
        <v>64</v>
      </c>
      <c r="B29" s="170">
        <v>14.5</v>
      </c>
      <c r="C29" s="171">
        <v>12</v>
      </c>
    </row>
    <row r="30" spans="1:7" ht="22.5" x14ac:dyDescent="0.25">
      <c r="A30" s="113" t="s">
        <v>65</v>
      </c>
      <c r="B30" s="170">
        <v>6.1</v>
      </c>
      <c r="C30" s="171">
        <v>4</v>
      </c>
    </row>
    <row r="31" spans="1:7" ht="22.5" x14ac:dyDescent="0.25">
      <c r="A31" s="168" t="s">
        <v>66</v>
      </c>
      <c r="B31" s="170">
        <v>3</v>
      </c>
      <c r="C31" s="171">
        <v>2.6</v>
      </c>
    </row>
  </sheetData>
  <mergeCells count="11">
    <mergeCell ref="A25:G25"/>
    <mergeCell ref="A3:A4"/>
    <mergeCell ref="B3:B4"/>
    <mergeCell ref="C3:G3"/>
    <mergeCell ref="A1:G1"/>
    <mergeCell ref="A13:G13"/>
    <mergeCell ref="A15:A16"/>
    <mergeCell ref="B15:B16"/>
    <mergeCell ref="C15:G15"/>
    <mergeCell ref="F14:G14"/>
    <mergeCell ref="F2:G2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intreprinderilor in profil regional
The activity of nterprises in regional profile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Table_1</vt:lpstr>
      <vt:lpstr>Table_2</vt:lpstr>
      <vt:lpstr>Table_3</vt:lpstr>
      <vt:lpstr>Table_4</vt:lpstr>
      <vt:lpstr>Table_5</vt:lpstr>
      <vt:lpstr>Table_6_7</vt:lpstr>
      <vt:lpstr>Table_8_10</vt:lpstr>
      <vt:lpstr>Table_1!Print_Area</vt:lpstr>
      <vt:lpstr>Table_2!Print_Area</vt:lpstr>
      <vt:lpstr>Table_3!Print_Area</vt:lpstr>
      <vt:lpstr>Table_4!Print_Area</vt:lpstr>
      <vt:lpstr>Table_5!Print_Area</vt:lpstr>
      <vt:lpstr>Table_8_10!Print_Area</vt:lpstr>
    </vt:vector>
  </TitlesOfParts>
  <Company>Biroul National de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LudmilaPetras</dc:creator>
  <cp:lastModifiedBy>Mocanu Oxana</cp:lastModifiedBy>
  <cp:lastPrinted>2021-12-27T06:16:23Z</cp:lastPrinted>
  <dcterms:created xsi:type="dcterms:W3CDTF">2010-11-19T07:23:37Z</dcterms:created>
  <dcterms:modified xsi:type="dcterms:W3CDTF">2021-12-27T06:16:34Z</dcterms:modified>
</cp:coreProperties>
</file>