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00" windowHeight="6696" activeTab="0"/>
  </bookViews>
  <sheets>
    <sheet name="12.1" sheetId="1" r:id="rId1"/>
    <sheet name="12.2" sheetId="2" r:id="rId2"/>
    <sheet name="12.3~" sheetId="3" r:id="rId3"/>
    <sheet name="12.4" sheetId="4" r:id="rId4"/>
    <sheet name="12.5" sheetId="5" r:id="rId5"/>
    <sheet name="12.6" sheetId="6" r:id="rId6"/>
    <sheet name=" 12.7~" sheetId="7" r:id="rId7"/>
    <sheet name="12.8" sheetId="8" r:id="rId8"/>
    <sheet name="12.9" sheetId="9" r:id="rId9"/>
    <sheet name="12.10" sheetId="10" r:id="rId10"/>
  </sheets>
  <definedNames/>
  <calcPr fullCalcOnLoad="1"/>
</workbook>
</file>

<file path=xl/sharedStrings.xml><?xml version="1.0" encoding="utf-8"?>
<sst xmlns="http://schemas.openxmlformats.org/spreadsheetml/2006/main" count="233" uniqueCount="184">
  <si>
    <r>
      <t xml:space="preserve">Judecătorii / </t>
    </r>
    <r>
      <rPr>
        <i/>
        <sz val="8"/>
        <rFont val="Arial"/>
        <family val="2"/>
      </rPr>
      <t xml:space="preserve">Cудах </t>
    </r>
    <r>
      <rPr>
        <sz val="8"/>
        <rFont val="Arial"/>
        <family val="2"/>
      </rPr>
      <t>/</t>
    </r>
    <r>
      <rPr>
        <i/>
        <sz val="8"/>
        <rFont val="Arial"/>
        <family val="2"/>
      </rPr>
      <t xml:space="preserve"> Courts</t>
    </r>
  </si>
  <si>
    <r>
      <t xml:space="preserve">Notari / </t>
    </r>
    <r>
      <rPr>
        <i/>
        <sz val="8"/>
        <rFont val="Arial"/>
        <family val="2"/>
      </rPr>
      <t xml:space="preserve">Нотаpиусы </t>
    </r>
    <r>
      <rPr>
        <sz val="8"/>
        <rFont val="Arial"/>
        <family val="2"/>
      </rPr>
      <t>/</t>
    </r>
    <r>
      <rPr>
        <i/>
        <sz val="8"/>
        <rFont val="Arial"/>
        <family val="2"/>
      </rPr>
      <t xml:space="preserve"> Notaries</t>
    </r>
  </si>
  <si>
    <r>
      <t xml:space="preserve">Avocaţi / </t>
    </r>
    <r>
      <rPr>
        <i/>
        <sz val="8"/>
        <rFont val="Arial"/>
        <family val="2"/>
      </rPr>
      <t xml:space="preserve">Адвокаты </t>
    </r>
    <r>
      <rPr>
        <sz val="8"/>
        <rFont val="Arial"/>
        <family val="2"/>
      </rPr>
      <t>/</t>
    </r>
    <r>
      <rPr>
        <i/>
        <sz val="8"/>
        <rFont val="Arial"/>
        <family val="2"/>
      </rPr>
      <t xml:space="preserve"> Lawyers</t>
    </r>
  </si>
  <si>
    <r>
      <t xml:space="preserve">Penale / </t>
    </r>
    <r>
      <rPr>
        <i/>
        <sz val="8"/>
        <rFont val="Arial"/>
        <family val="2"/>
      </rPr>
      <t xml:space="preserve">Уголовные </t>
    </r>
    <r>
      <rPr>
        <sz val="8"/>
        <rFont val="Arial"/>
        <family val="2"/>
      </rPr>
      <t>/</t>
    </r>
    <r>
      <rPr>
        <i/>
        <sz val="8"/>
        <rFont val="Arial"/>
        <family val="2"/>
      </rPr>
      <t xml:space="preserve"> Penal</t>
    </r>
  </si>
  <si>
    <r>
      <t xml:space="preserve">Civile / </t>
    </r>
    <r>
      <rPr>
        <i/>
        <sz val="8"/>
        <rFont val="Arial"/>
        <family val="2"/>
      </rPr>
      <t xml:space="preserve">Гpажданские </t>
    </r>
    <r>
      <rPr>
        <sz val="8"/>
        <rFont val="Arial"/>
        <family val="2"/>
      </rPr>
      <t>/</t>
    </r>
    <r>
      <rPr>
        <i/>
        <sz val="8"/>
        <rFont val="Arial"/>
        <family val="2"/>
      </rPr>
      <t xml:space="preserve"> Civil</t>
    </r>
  </si>
  <si>
    <r>
      <t xml:space="preserve">Total infracţiuni înregistrate
</t>
    </r>
    <r>
      <rPr>
        <i/>
        <sz val="8"/>
        <rFont val="Arial Cyr"/>
        <family val="0"/>
      </rPr>
      <t xml:space="preserve">Всего зарегистрированно преступлений
Total of recorded crimes </t>
    </r>
  </si>
  <si>
    <r>
      <t xml:space="preserve">Numărul infracţiunilor înregistrate la 10 000 locuitori
</t>
    </r>
    <r>
      <rPr>
        <i/>
        <sz val="8"/>
        <rFont val="Arial Cyr"/>
        <family val="0"/>
      </rPr>
      <t>Число зарегистрированных преступлений на 10000 жителей
Number of recorded crimes per 10 000 persons</t>
    </r>
  </si>
  <si>
    <t>Infracţiuni înregistrate – total</t>
  </si>
  <si>
    <t>Зарегистрировано преступлений – всего
Recorded crimes – total</t>
  </si>
  <si>
    <r>
      <t xml:space="preserve"> </t>
    </r>
    <r>
      <rPr>
        <sz val="8"/>
        <rFont val="Arial"/>
        <family val="2"/>
      </rPr>
      <t>din care:</t>
    </r>
    <r>
      <rPr>
        <i/>
        <sz val="8"/>
        <rFont val="Arial"/>
        <family val="2"/>
      </rPr>
      <t xml:space="preserve"> </t>
    </r>
    <r>
      <rPr>
        <sz val="8"/>
        <rFont val="Arial"/>
        <family val="2"/>
      </rPr>
      <t>/</t>
    </r>
    <r>
      <rPr>
        <i/>
        <sz val="8"/>
        <rFont val="Arial"/>
        <family val="2"/>
      </rPr>
      <t xml:space="preserve"> в том числе:</t>
    </r>
    <r>
      <rPr>
        <sz val="8"/>
        <rFont val="Arial"/>
        <family val="2"/>
      </rPr>
      <t xml:space="preserve"> /</t>
    </r>
    <r>
      <rPr>
        <i/>
        <sz val="8"/>
        <rFont val="Arial"/>
        <family val="2"/>
      </rPr>
      <t xml:space="preserve"> of which: </t>
    </r>
  </si>
  <si>
    <t>Infracţiuni contra vieţii şi sănătăţii persoanei</t>
  </si>
  <si>
    <t>Преступления против жизни и здоровья личности
Crimes against life and health of the person</t>
  </si>
  <si>
    <t>Vătămare intenţionată gravă</t>
  </si>
  <si>
    <t>Infracţiuni privind viaţa sexuală</t>
  </si>
  <si>
    <t>Преступления, относящиеся к половой сфере
Crimes of sexual life</t>
  </si>
  <si>
    <t>Infracţiuni contra patrimoniului</t>
  </si>
  <si>
    <t>Преступления против собственности
Crimes against property</t>
  </si>
  <si>
    <r>
      <t xml:space="preserve">Furt / </t>
    </r>
    <r>
      <rPr>
        <i/>
        <sz val="8"/>
        <rFont val="Arial"/>
        <family val="2"/>
      </rPr>
      <t>Кража</t>
    </r>
    <r>
      <rPr>
        <sz val="8"/>
        <rFont val="Arial"/>
        <family val="2"/>
      </rPr>
      <t xml:space="preserve"> / </t>
    </r>
    <r>
      <rPr>
        <i/>
        <sz val="8"/>
        <rFont val="Arial"/>
        <family val="2"/>
      </rPr>
      <t>Theft</t>
    </r>
  </si>
  <si>
    <r>
      <t xml:space="preserve">Şantaj / </t>
    </r>
    <r>
      <rPr>
        <i/>
        <sz val="8"/>
        <rFont val="Arial"/>
        <family val="2"/>
      </rPr>
      <t>Шантаж</t>
    </r>
    <r>
      <rPr>
        <sz val="8"/>
        <rFont val="Arial"/>
        <family val="2"/>
      </rPr>
      <t xml:space="preserve"> / </t>
    </r>
    <r>
      <rPr>
        <i/>
        <sz val="8"/>
        <rFont val="Arial"/>
        <family val="2"/>
      </rPr>
      <t>Blackmail</t>
    </r>
  </si>
  <si>
    <t>Infracţiuni contra sănătăţii publice şi convieţuirii sociale</t>
  </si>
  <si>
    <t>Преступления против общественного здоровья и общежития
Offenses against public health and social coexistence</t>
  </si>
  <si>
    <t>Infracţiuni contra familiei şi minorilor</t>
  </si>
  <si>
    <t>Преступления против семьи и несовершеннолетних
Crimes against family ond minors</t>
  </si>
  <si>
    <t>Trafic de copii</t>
  </si>
  <si>
    <t>Торговля детьми
Trafficking in children</t>
  </si>
  <si>
    <t>Infracţiuni economice</t>
  </si>
  <si>
    <t>Экономические преступления
Economic crimes</t>
  </si>
  <si>
    <t xml:space="preserve">Fabricarea banilor falşi </t>
  </si>
  <si>
    <t xml:space="preserve">Изготовление поддельных денег 
Manufacture of counterfeit currency </t>
  </si>
  <si>
    <t>Infracţiuni contra securităţii  publice şi a ordinii publice</t>
  </si>
  <si>
    <t>Преступления против общественной безопасности и общественного порядка
Crimes against public security and public order</t>
  </si>
  <si>
    <r>
      <t xml:space="preserve">Huliganism / </t>
    </r>
    <r>
      <rPr>
        <i/>
        <sz val="8"/>
        <rFont val="Arial"/>
        <family val="2"/>
      </rPr>
      <t>Хулиганство</t>
    </r>
    <r>
      <rPr>
        <sz val="8"/>
        <rFont val="Arial"/>
        <family val="2"/>
      </rPr>
      <t xml:space="preserve"> / </t>
    </r>
    <r>
      <rPr>
        <i/>
        <sz val="8"/>
        <rFont val="Arial"/>
        <family val="2"/>
      </rPr>
      <t>Hooliganism</t>
    </r>
  </si>
  <si>
    <t>Infracţiuni în domeniul transporturilor</t>
  </si>
  <si>
    <t>Транспортные преступления
Crimes in the transport sphere</t>
  </si>
  <si>
    <r>
      <t xml:space="preserve">Răpire / </t>
    </r>
    <r>
      <rPr>
        <i/>
        <sz val="8"/>
        <rFont val="Arial"/>
        <family val="2"/>
      </rPr>
      <t>Угон</t>
    </r>
    <r>
      <rPr>
        <sz val="8"/>
        <rFont val="Arial"/>
        <family val="2"/>
      </rPr>
      <t xml:space="preserve"> / </t>
    </r>
    <r>
      <rPr>
        <i/>
        <sz val="8"/>
        <rFont val="Arial"/>
        <family val="2"/>
      </rPr>
      <t>Car thefts</t>
    </r>
  </si>
  <si>
    <t>Încălcarea regulilor de securitate a circulaţiei</t>
  </si>
  <si>
    <r>
      <t xml:space="preserve">                                                                                                                     </t>
    </r>
    <r>
      <rPr>
        <b/>
        <sz val="8"/>
        <rFont val="Arial"/>
        <family val="2"/>
      </rPr>
      <t xml:space="preserve"> </t>
    </r>
    <r>
      <rPr>
        <sz val="8"/>
        <rFont val="Arial"/>
        <family val="2"/>
      </rPr>
      <t>cazuri</t>
    </r>
    <r>
      <rPr>
        <b/>
        <sz val="8"/>
        <rFont val="Arial"/>
        <family val="2"/>
      </rPr>
      <t xml:space="preserve"> </t>
    </r>
    <r>
      <rPr>
        <sz val="8"/>
        <rFont val="Arial"/>
        <family val="2"/>
      </rPr>
      <t>/</t>
    </r>
    <r>
      <rPr>
        <i/>
        <sz val="8"/>
        <rFont val="Arial"/>
        <family val="2"/>
      </rPr>
      <t xml:space="preserve"> случаев </t>
    </r>
    <r>
      <rPr>
        <sz val="8"/>
        <rFont val="Arial"/>
        <family val="2"/>
      </rPr>
      <t>/</t>
    </r>
    <r>
      <rPr>
        <i/>
        <sz val="8"/>
        <rFont val="Arial"/>
        <family val="2"/>
      </rPr>
      <t xml:space="preserve"> cases</t>
    </r>
  </si>
  <si>
    <r>
      <t xml:space="preserve">Infracţiuni înregistrate
</t>
    </r>
    <r>
      <rPr>
        <i/>
        <sz val="8"/>
        <rFont val="Arial"/>
        <family val="2"/>
      </rPr>
      <t>Зарегистрировано преступлений
Crimes recorded</t>
    </r>
  </si>
  <si>
    <t>Municipiul Chişinău</t>
  </si>
  <si>
    <r>
      <t xml:space="preserve">Nord / </t>
    </r>
    <r>
      <rPr>
        <i/>
        <sz val="8"/>
        <rFont val="Arial"/>
        <family val="2"/>
      </rPr>
      <t>Север</t>
    </r>
    <r>
      <rPr>
        <b/>
        <sz val="8"/>
        <rFont val="Arial"/>
        <family val="2"/>
      </rPr>
      <t xml:space="preserve"> / </t>
    </r>
    <r>
      <rPr>
        <i/>
        <sz val="8"/>
        <rFont val="Arial"/>
        <family val="2"/>
      </rPr>
      <t>North</t>
    </r>
  </si>
  <si>
    <t>Municipiul Bălţi</t>
  </si>
  <si>
    <t xml:space="preserve">Briceni </t>
  </si>
  <si>
    <t xml:space="preserve">Donduşeni </t>
  </si>
  <si>
    <t xml:space="preserve">Drochia </t>
  </si>
  <si>
    <t xml:space="preserve">Edineţ </t>
  </si>
  <si>
    <t xml:space="preserve">Făleşti </t>
  </si>
  <si>
    <t xml:space="preserve">Floreşti </t>
  </si>
  <si>
    <t xml:space="preserve">Glodeni </t>
  </si>
  <si>
    <t xml:space="preserve">Ocniţa </t>
  </si>
  <si>
    <t xml:space="preserve">Râşcani </t>
  </si>
  <si>
    <t xml:space="preserve">Sângerei </t>
  </si>
  <si>
    <t xml:space="preserve">Soroca </t>
  </si>
  <si>
    <r>
      <t xml:space="preserve">Centru / </t>
    </r>
    <r>
      <rPr>
        <i/>
        <sz val="8"/>
        <rFont val="Arial"/>
        <family val="2"/>
      </rPr>
      <t>Центр</t>
    </r>
    <r>
      <rPr>
        <b/>
        <sz val="8"/>
        <rFont val="Arial"/>
        <family val="2"/>
      </rPr>
      <t xml:space="preserve"> / </t>
    </r>
    <r>
      <rPr>
        <i/>
        <sz val="8"/>
        <rFont val="Arial"/>
        <family val="2"/>
      </rPr>
      <t>Center</t>
    </r>
  </si>
  <si>
    <t xml:space="preserve">Anenii Noi </t>
  </si>
  <si>
    <t>Călăraşi</t>
  </si>
  <si>
    <t xml:space="preserve">Criuleni </t>
  </si>
  <si>
    <t xml:space="preserve">Dubăsari </t>
  </si>
  <si>
    <t xml:space="preserve">Hânceşti </t>
  </si>
  <si>
    <t xml:space="preserve">Ialoveni </t>
  </si>
  <si>
    <t>Nisporeni</t>
  </si>
  <si>
    <t xml:space="preserve">Orhei </t>
  </si>
  <si>
    <t xml:space="preserve">Rezina </t>
  </si>
  <si>
    <t xml:space="preserve">Străşeni </t>
  </si>
  <si>
    <t>Şoldăneşti</t>
  </si>
  <si>
    <t xml:space="preserve">Teleneşti </t>
  </si>
  <si>
    <r>
      <t xml:space="preserve">Sud / </t>
    </r>
    <r>
      <rPr>
        <i/>
        <sz val="8"/>
        <rFont val="Arial"/>
        <family val="2"/>
      </rPr>
      <t>Юг</t>
    </r>
    <r>
      <rPr>
        <b/>
        <sz val="8"/>
        <rFont val="Arial"/>
        <family val="2"/>
      </rPr>
      <t xml:space="preserve"> / </t>
    </r>
    <r>
      <rPr>
        <i/>
        <sz val="8"/>
        <rFont val="Arial"/>
        <family val="2"/>
      </rPr>
      <t>South</t>
    </r>
  </si>
  <si>
    <t xml:space="preserve">Basarabeasca </t>
  </si>
  <si>
    <t xml:space="preserve">Cahul </t>
  </si>
  <si>
    <t>Cantemir</t>
  </si>
  <si>
    <t xml:space="preserve">Căuşeni </t>
  </si>
  <si>
    <t xml:space="preserve">Cimişlia </t>
  </si>
  <si>
    <t xml:space="preserve">Leova </t>
  </si>
  <si>
    <t xml:space="preserve">Ştefan Vodă </t>
  </si>
  <si>
    <t xml:space="preserve">Taraclia </t>
  </si>
  <si>
    <t>UTA Găgăuzia</t>
  </si>
  <si>
    <t>Municipiul Bender</t>
  </si>
  <si>
    <t>Total  condamnaţi</t>
  </si>
  <si>
    <t>Всего осужденных
Total convicts</t>
  </si>
  <si>
    <t>Privaţiune de libertate</t>
  </si>
  <si>
    <t>Лишение свободы на определенный срок
Deprivation of liberty</t>
  </si>
  <si>
    <r>
      <t xml:space="preserve">Amendă / </t>
    </r>
    <r>
      <rPr>
        <i/>
        <sz val="8"/>
        <rFont val="Arial"/>
        <family val="2"/>
      </rPr>
      <t>Штраф</t>
    </r>
    <r>
      <rPr>
        <sz val="8"/>
        <rFont val="Arial"/>
        <family val="2"/>
      </rPr>
      <t xml:space="preserve"> / </t>
    </r>
    <r>
      <rPr>
        <i/>
        <sz val="8"/>
        <rFont val="Arial"/>
        <family val="2"/>
      </rPr>
      <t>Fine</t>
    </r>
  </si>
  <si>
    <t>Condamnare condiționată</t>
  </si>
  <si>
    <t xml:space="preserve">Осуждены условно
Conditional convict
</t>
  </si>
  <si>
    <t>Suspendarea executării pedepsei</t>
  </si>
  <si>
    <t>Отсрочка исполнения приговора
Suspension of execution</t>
  </si>
  <si>
    <t>Muncă neremunerată în folosul comunității</t>
  </si>
  <si>
    <t>Неоплачиваемый труд в ползу общества
Unpaid public work</t>
  </si>
  <si>
    <r>
      <t xml:space="preserve">Alte pedepse / </t>
    </r>
    <r>
      <rPr>
        <i/>
        <sz val="8"/>
        <rFont val="Arial"/>
        <family val="2"/>
      </rPr>
      <t xml:space="preserve">Другие меры </t>
    </r>
    <r>
      <rPr>
        <sz val="8"/>
        <rFont val="Arial"/>
        <family val="2"/>
      </rPr>
      <t xml:space="preserve">/ </t>
    </r>
    <r>
      <rPr>
        <i/>
        <sz val="8"/>
        <rFont val="Arial"/>
        <family val="2"/>
      </rPr>
      <t>Other measures</t>
    </r>
  </si>
  <si>
    <t>Privaţiune de libertate / Лишение свободы на определенный срок / Deprivation of liberty</t>
  </si>
  <si>
    <t>Amenda / Штраф / Fine</t>
  </si>
  <si>
    <t>Condamnare condiţionată / Осуждены условно / Conditional convict</t>
  </si>
  <si>
    <t>Munca neremunerată în folosul comunităţii / Неоплачиваемый труд в пользу общества / Unpaid public work</t>
  </si>
  <si>
    <t>Alte pedepse / Другие меры / Other measures</t>
  </si>
  <si>
    <t>Munca neremunerată în folosul comunităţii / Неоплачиваемый труд в ползу общества / Unpaid public work</t>
  </si>
  <si>
    <r>
      <t xml:space="preserve">Total </t>
    </r>
    <r>
      <rPr>
        <sz val="8"/>
        <rFont val="Arial"/>
        <family val="2"/>
      </rPr>
      <t xml:space="preserve">/ </t>
    </r>
    <r>
      <rPr>
        <i/>
        <sz val="8"/>
        <rFont val="Arial"/>
        <family val="2"/>
      </rPr>
      <t xml:space="preserve">Всего </t>
    </r>
    <r>
      <rPr>
        <sz val="8"/>
        <rFont val="Arial"/>
        <family val="2"/>
      </rPr>
      <t>/</t>
    </r>
    <r>
      <rPr>
        <i/>
        <sz val="8"/>
        <rFont val="Arial"/>
        <family val="2"/>
      </rPr>
      <t xml:space="preserve"> Total</t>
    </r>
  </si>
  <si>
    <t>din care, conform termenului de ispăşire a pedepsei:</t>
  </si>
  <si>
    <t>в том числе по срокам наказания:
of which, according to the term of punishment:</t>
  </si>
  <si>
    <r>
      <t xml:space="preserve">până la 1 an / </t>
    </r>
    <r>
      <rPr>
        <i/>
        <sz val="8"/>
        <rFont val="Arial"/>
        <family val="2"/>
      </rPr>
      <t xml:space="preserve">до 1 года </t>
    </r>
    <r>
      <rPr>
        <sz val="8"/>
        <rFont val="Arial"/>
        <family val="2"/>
      </rPr>
      <t>/</t>
    </r>
    <r>
      <rPr>
        <i/>
        <sz val="8"/>
        <rFont val="Arial"/>
        <family val="2"/>
      </rPr>
      <t xml:space="preserve"> under 1 year</t>
    </r>
  </si>
  <si>
    <r>
      <t xml:space="preserve">1 -  3 ani / </t>
    </r>
    <r>
      <rPr>
        <i/>
        <sz val="8"/>
        <rFont val="Arial"/>
        <family val="2"/>
      </rPr>
      <t>лет</t>
    </r>
    <r>
      <rPr>
        <sz val="8"/>
        <rFont val="Arial"/>
        <family val="2"/>
      </rPr>
      <t xml:space="preserve"> / </t>
    </r>
    <r>
      <rPr>
        <i/>
        <sz val="8"/>
        <rFont val="Arial"/>
        <family val="2"/>
      </rPr>
      <t>years</t>
    </r>
  </si>
  <si>
    <r>
      <t xml:space="preserve">3 -  5 ani / </t>
    </r>
    <r>
      <rPr>
        <i/>
        <sz val="8"/>
        <rFont val="Arial"/>
        <family val="2"/>
      </rPr>
      <t>лет</t>
    </r>
    <r>
      <rPr>
        <sz val="8"/>
        <rFont val="Arial"/>
        <family val="2"/>
      </rPr>
      <t xml:space="preserve"> /</t>
    </r>
    <r>
      <rPr>
        <i/>
        <sz val="8"/>
        <rFont val="Arial"/>
        <family val="2"/>
      </rPr>
      <t xml:space="preserve"> years</t>
    </r>
  </si>
  <si>
    <r>
      <t xml:space="preserve">5 - 10 ani / </t>
    </r>
    <r>
      <rPr>
        <i/>
        <sz val="8"/>
        <rFont val="Arial"/>
        <family val="2"/>
      </rPr>
      <t>лет</t>
    </r>
    <r>
      <rPr>
        <sz val="8"/>
        <rFont val="Arial"/>
        <family val="2"/>
      </rPr>
      <t xml:space="preserve"> / </t>
    </r>
    <r>
      <rPr>
        <i/>
        <sz val="8"/>
        <rFont val="Arial"/>
        <family val="2"/>
      </rPr>
      <t>years</t>
    </r>
  </si>
  <si>
    <r>
      <t xml:space="preserve">10 - 15 ani / </t>
    </r>
    <r>
      <rPr>
        <i/>
        <sz val="8"/>
        <rFont val="Arial"/>
        <family val="2"/>
      </rPr>
      <t>лет</t>
    </r>
    <r>
      <rPr>
        <sz val="8"/>
        <rFont val="Arial"/>
        <family val="2"/>
      </rPr>
      <t xml:space="preserve"> / </t>
    </r>
    <r>
      <rPr>
        <i/>
        <sz val="8"/>
        <rFont val="Arial"/>
        <family val="2"/>
      </rPr>
      <t>years</t>
    </r>
  </si>
  <si>
    <r>
      <t xml:space="preserve">15 - 25 ani / </t>
    </r>
    <r>
      <rPr>
        <i/>
        <sz val="8"/>
        <rFont val="Arial"/>
        <family val="2"/>
      </rPr>
      <t>лет</t>
    </r>
    <r>
      <rPr>
        <sz val="8"/>
        <rFont val="Arial"/>
        <family val="2"/>
      </rPr>
      <t xml:space="preserve"> / </t>
    </r>
    <r>
      <rPr>
        <i/>
        <sz val="8"/>
        <rFont val="Arial"/>
        <family val="2"/>
      </rPr>
      <t>years</t>
    </r>
  </si>
  <si>
    <r>
      <t xml:space="preserve">peste 25 ani / </t>
    </r>
    <r>
      <rPr>
        <i/>
        <sz val="8"/>
        <rFont val="Arial"/>
        <family val="2"/>
      </rPr>
      <t>свыше</t>
    </r>
    <r>
      <rPr>
        <sz val="8"/>
        <rFont val="Arial"/>
        <family val="2"/>
      </rPr>
      <t xml:space="preserve"> / </t>
    </r>
    <r>
      <rPr>
        <i/>
        <sz val="8"/>
        <rFont val="Arial"/>
        <family val="2"/>
      </rPr>
      <t>over</t>
    </r>
  </si>
  <si>
    <r>
      <t xml:space="preserve">pe viaţă / </t>
    </r>
    <r>
      <rPr>
        <i/>
        <sz val="8"/>
        <rFont val="Arial"/>
        <family val="2"/>
      </rPr>
      <t xml:space="preserve">пожизненно </t>
    </r>
    <r>
      <rPr>
        <sz val="8"/>
        <rFont val="Arial"/>
        <family val="2"/>
      </rPr>
      <t>/</t>
    </r>
    <r>
      <rPr>
        <i/>
        <sz val="8"/>
        <rFont val="Arial"/>
        <family val="2"/>
      </rPr>
      <t xml:space="preserve"> for life</t>
    </r>
  </si>
  <si>
    <r>
      <t xml:space="preserve">Din numărul total: </t>
    </r>
  </si>
  <si>
    <t>Из общего числа: 
Of total number:</t>
  </si>
  <si>
    <r>
      <t xml:space="preserve">femei / </t>
    </r>
    <r>
      <rPr>
        <i/>
        <sz val="8"/>
        <rFont val="Arial"/>
        <family val="2"/>
      </rPr>
      <t xml:space="preserve">женщины </t>
    </r>
    <r>
      <rPr>
        <sz val="8"/>
        <rFont val="Arial"/>
        <family val="2"/>
      </rPr>
      <t>/</t>
    </r>
    <r>
      <rPr>
        <i/>
        <sz val="8"/>
        <rFont val="Arial"/>
        <family val="2"/>
      </rPr>
      <t xml:space="preserve"> women</t>
    </r>
  </si>
  <si>
    <t>îşi ispăşesc pedeapsa pentru prima dată</t>
  </si>
  <si>
    <t>отбывают наказание впеpвые
punished for the first time</t>
  </si>
  <si>
    <t>Accidente rutiere</t>
  </si>
  <si>
    <t>Decedaţi – total</t>
  </si>
  <si>
    <t>Погибло – всего 
Deceased – total</t>
  </si>
  <si>
    <t xml:space="preserve">din care, copii </t>
  </si>
  <si>
    <t>в том числе дети 
of which, children</t>
  </si>
  <si>
    <r>
      <t xml:space="preserve">Traumatizaţi – total </t>
    </r>
  </si>
  <si>
    <t>Травмировано – всего
Injured – total</t>
  </si>
  <si>
    <t>Numărul incendiilor, cazuri</t>
  </si>
  <si>
    <t>Количество пожаров, случаев
Number of fires, cases</t>
  </si>
  <si>
    <t>Pagube, mil. lei (preţuri curente)</t>
  </si>
  <si>
    <t xml:space="preserve">Ущерб, млн. лей (текущие цены)
Damages, mio. lei (current prices) </t>
  </si>
  <si>
    <t>Numărul persoanelor decedate</t>
  </si>
  <si>
    <t>Число погибших
Number of deceased</t>
  </si>
  <si>
    <r>
      <t xml:space="preserve">Total / </t>
    </r>
    <r>
      <rPr>
        <i/>
        <sz val="8"/>
        <rFont val="Arial"/>
        <family val="2"/>
      </rPr>
      <t>Всего</t>
    </r>
    <r>
      <rPr>
        <b/>
        <sz val="8"/>
        <rFont val="Arial"/>
        <family val="2"/>
      </rPr>
      <t xml:space="preserve"> / </t>
    </r>
    <r>
      <rPr>
        <i/>
        <sz val="8"/>
        <rFont val="Arial"/>
        <family val="2"/>
      </rPr>
      <t>Total</t>
    </r>
    <r>
      <rPr>
        <sz val="8"/>
        <rFont val="Agency FB"/>
        <family val="2"/>
      </rPr>
      <t>¹</t>
    </r>
  </si>
  <si>
    <t>…</t>
  </si>
  <si>
    <r>
      <t xml:space="preserve">Alte / </t>
    </r>
    <r>
      <rPr>
        <i/>
        <sz val="8"/>
        <rFont val="Arial"/>
        <family val="2"/>
      </rPr>
      <t>Другие</t>
    </r>
    <r>
      <rPr>
        <sz val="8"/>
        <rFont val="Arial"/>
        <family val="2"/>
      </rPr>
      <t xml:space="preserve"> / </t>
    </r>
    <r>
      <rPr>
        <i/>
        <sz val="8"/>
        <rFont val="Arial"/>
        <family val="2"/>
      </rPr>
      <t>Other</t>
    </r>
  </si>
  <si>
    <r>
      <t xml:space="preserve"> la 100000 locuitori /</t>
    </r>
    <r>
      <rPr>
        <i/>
        <sz val="8"/>
        <rFont val="Arial"/>
        <family val="2"/>
      </rPr>
      <t xml:space="preserve"> на 100000 жителей</t>
    </r>
    <r>
      <rPr>
        <sz val="8"/>
        <rFont val="Arial"/>
        <family val="2"/>
      </rPr>
      <t xml:space="preserve"> / </t>
    </r>
    <r>
      <rPr>
        <i/>
        <sz val="8"/>
        <rFont val="Arial"/>
        <family val="2"/>
      </rPr>
      <t xml:space="preserve">per 100000 inhabitants </t>
    </r>
  </si>
  <si>
    <t>...</t>
  </si>
  <si>
    <r>
      <t xml:space="preserve">Mediatori / </t>
    </r>
    <r>
      <rPr>
        <i/>
        <sz val="8"/>
        <rFont val="Arial "/>
        <family val="0"/>
      </rPr>
      <t>Mедиаторы / Mediators</t>
    </r>
  </si>
  <si>
    <r>
      <t xml:space="preserve">Experți judiciari 
</t>
    </r>
    <r>
      <rPr>
        <i/>
        <sz val="8"/>
        <rFont val="Arial "/>
        <family val="0"/>
      </rPr>
      <t>Судебные эксперты 
Judicial experts</t>
    </r>
  </si>
  <si>
    <r>
      <t xml:space="preserve">Executori judecătorești
</t>
    </r>
    <r>
      <rPr>
        <i/>
        <sz val="8"/>
        <rFont val="Arial "/>
        <family val="0"/>
      </rPr>
      <t>Судебные исполнители 
Сourt Executors</t>
    </r>
  </si>
  <si>
    <r>
      <t xml:space="preserve">Administratori autorizați  
</t>
    </r>
    <r>
      <rPr>
        <i/>
        <sz val="8"/>
        <rFont val="Arial "/>
        <family val="0"/>
      </rPr>
      <t>Авторизованныe управляющиe
Authorized administrators</t>
    </r>
  </si>
  <si>
    <r>
      <t xml:space="preserve">inclusiv: / </t>
    </r>
    <r>
      <rPr>
        <i/>
        <sz val="8"/>
        <rFont val="Arial"/>
        <family val="2"/>
      </rPr>
      <t xml:space="preserve">в том числе: </t>
    </r>
    <r>
      <rPr>
        <sz val="8"/>
        <rFont val="Arial"/>
        <family val="2"/>
      </rPr>
      <t>/</t>
    </r>
    <r>
      <rPr>
        <i/>
        <sz val="8"/>
        <rFont val="Arial"/>
        <family val="2"/>
      </rPr>
      <t xml:space="preserve"> including:</t>
    </r>
  </si>
  <si>
    <r>
      <t xml:space="preserve">12.1. Reprezentanți ai profesiilor juridice
         </t>
    </r>
    <r>
      <rPr>
        <i/>
        <sz val="9"/>
        <rFont val="Arial"/>
        <family val="2"/>
      </rPr>
      <t>Представители юридических профессий
         Legal professionals</t>
    </r>
  </si>
  <si>
    <r>
      <t xml:space="preserve">Judecători – total
</t>
    </r>
    <r>
      <rPr>
        <i/>
        <sz val="8"/>
        <rFont val="Arial"/>
        <family val="2"/>
      </rPr>
      <t>Cудьи – всего
Judges – total</t>
    </r>
  </si>
  <si>
    <r>
      <t xml:space="preserve">Curtea de Apel
</t>
    </r>
    <r>
      <rPr>
        <i/>
        <sz val="8"/>
        <rFont val="Arial"/>
        <family val="2"/>
      </rPr>
      <t xml:space="preserve">Аппеляционной палате
Court of Appeal </t>
    </r>
  </si>
  <si>
    <r>
      <t xml:space="preserve">Membri ai Curţii Supreme de Justiţie
</t>
    </r>
    <r>
      <rPr>
        <i/>
        <sz val="8"/>
        <rFont val="Arial"/>
        <family val="2"/>
      </rPr>
      <t>Члены Высшей судебной палаты
Members of Supreme Court</t>
    </r>
  </si>
  <si>
    <r>
      <t xml:space="preserve">12.2. Numărul de cauze intrate în instanţele judecătoreşti
         </t>
    </r>
    <r>
      <rPr>
        <i/>
        <sz val="9"/>
        <rFont val="Arial"/>
        <family val="2"/>
      </rPr>
      <t>Число</t>
    </r>
    <r>
      <rPr>
        <i/>
        <sz val="9"/>
        <color indexed="10"/>
        <rFont val="Arial"/>
        <family val="2"/>
      </rPr>
      <t xml:space="preserve"> </t>
    </r>
    <r>
      <rPr>
        <i/>
        <sz val="9"/>
        <rFont val="Arial"/>
        <family val="2"/>
      </rPr>
      <t>дел, поступивших в судебные инстанции
         Number of</t>
    </r>
    <r>
      <rPr>
        <i/>
        <sz val="9"/>
        <color indexed="10"/>
        <rFont val="Arial"/>
        <family val="2"/>
      </rPr>
      <t xml:space="preserve"> </t>
    </r>
    <r>
      <rPr>
        <i/>
        <sz val="9"/>
        <rFont val="Arial"/>
        <family val="2"/>
      </rPr>
      <t xml:space="preserve">causes entered in the courts </t>
    </r>
  </si>
  <si>
    <r>
      <t xml:space="preserve">Cauze intrate în instanţele judecătoreşti – total, mii
</t>
    </r>
    <r>
      <rPr>
        <i/>
        <sz val="8"/>
        <rFont val="Arial"/>
        <family val="2"/>
      </rPr>
      <t>Число дел, поступивших в судебные инстанции – всего, тыс.
Causes  entered  in the courts  – total, thou.</t>
    </r>
  </si>
  <si>
    <r>
      <t xml:space="preserve">Numărul de cauze ce revin spre soluţionare unui judecător
</t>
    </r>
    <r>
      <rPr>
        <i/>
        <sz val="8"/>
        <rFont val="Arial"/>
        <family val="2"/>
      </rPr>
      <t xml:space="preserve">Число дел, пpиходящихся для pассмотpения на одного судью
Number of causes  to be solved per  judge </t>
    </r>
  </si>
  <si>
    <t xml:space="preserve">
84,4</t>
  </si>
  <si>
    <t xml:space="preserve">
69,0</t>
  </si>
  <si>
    <t xml:space="preserve">
67,0</t>
  </si>
  <si>
    <t xml:space="preserve">
52,7</t>
  </si>
  <si>
    <t xml:space="preserve">
61,2</t>
  </si>
  <si>
    <t xml:space="preserve">
60,1</t>
  </si>
  <si>
    <t xml:space="preserve">
60,3</t>
  </si>
  <si>
    <t xml:space="preserve">
60,5</t>
  </si>
  <si>
    <t xml:space="preserve">
71,9</t>
  </si>
  <si>
    <t xml:space="preserve">
65,6</t>
  </si>
  <si>
    <t xml:space="preserve">
62,1</t>
  </si>
  <si>
    <r>
      <t>1</t>
    </r>
    <r>
      <rPr>
        <sz val="8"/>
        <rFont val="Arial"/>
        <family val="2"/>
      </rPr>
      <t xml:space="preserve"> În anul 2009 a întrat în vigoare noul cod contravenţional / </t>
    </r>
    <r>
      <rPr>
        <i/>
        <sz val="8"/>
        <rFont val="Arial"/>
        <family val="2"/>
      </rPr>
      <t>В 2009 году вступил в силу новый администритивный кодекс</t>
    </r>
    <r>
      <rPr>
        <sz val="8"/>
        <rFont val="Arial"/>
        <family val="2"/>
      </rPr>
      <t xml:space="preserve"> /</t>
    </r>
    <r>
      <rPr>
        <i/>
        <sz val="8"/>
        <rFont val="Arial"/>
        <family val="2"/>
      </rPr>
      <t xml:space="preserve"> 
  In 2009 came into force new conventional code</t>
    </r>
  </si>
  <si>
    <r>
      <t xml:space="preserve">12.3. Rata infracţionalităţii
         </t>
    </r>
    <r>
      <rPr>
        <i/>
        <sz val="9"/>
        <color indexed="8"/>
        <rFont val="Arial"/>
        <family val="2"/>
      </rPr>
      <t>Уровень преступности
         Crime rate</t>
    </r>
  </si>
  <si>
    <r>
      <t xml:space="preserve">12.5. Numărul infracţiunilor înregistrate, în profil teritorial, în 2020
         </t>
    </r>
    <r>
      <rPr>
        <i/>
        <sz val="9"/>
        <rFont val="Arial"/>
        <family val="2"/>
      </rPr>
      <t>Число заpегистpиpованных пpеступлений в территориальном разрезе в 2020 году
         Number of recorded crimes, in territorial aspect, in 2020</t>
    </r>
  </si>
  <si>
    <r>
      <t xml:space="preserve">12.10. Incendii înregistrate (exclusiv incendiile de pădure)
        </t>
    </r>
    <r>
      <rPr>
        <i/>
        <sz val="9"/>
        <rFont val="Arial"/>
        <family val="2"/>
      </rPr>
      <t xml:space="preserve">   Зарегистрированные пожары (кроме лесных пожаров)
           Registered fires (except forest fires)</t>
    </r>
  </si>
  <si>
    <t>Ungheni</t>
  </si>
  <si>
    <t xml:space="preserve">
49,9</t>
  </si>
  <si>
    <t>-</t>
  </si>
  <si>
    <r>
      <t xml:space="preserve">Contravenţionale¹ 
</t>
    </r>
    <r>
      <rPr>
        <i/>
        <sz val="8"/>
        <rFont val="Arial"/>
        <family val="2"/>
      </rPr>
      <t>Административные¹
Administrative¹</t>
    </r>
  </si>
  <si>
    <t xml:space="preserve">             </t>
  </si>
  <si>
    <r>
      <t xml:space="preserve">Omor / </t>
    </r>
    <r>
      <rPr>
        <i/>
        <sz val="8"/>
        <rFont val="Arial"/>
        <family val="2"/>
      </rPr>
      <t xml:space="preserve">Убийство </t>
    </r>
    <r>
      <rPr>
        <sz val="8"/>
        <rFont val="Arial"/>
        <family val="2"/>
      </rPr>
      <t>/ Homicide</t>
    </r>
  </si>
  <si>
    <t>Тяжкое телесное повреждение
Premeditated severe injury</t>
  </si>
  <si>
    <r>
      <t xml:space="preserve">Tâlhărie / </t>
    </r>
    <r>
      <rPr>
        <i/>
        <sz val="8"/>
        <rFont val="Arial"/>
        <family val="2"/>
      </rPr>
      <t>Разбой</t>
    </r>
    <r>
      <rPr>
        <sz val="8"/>
        <rFont val="Arial"/>
        <family val="2"/>
      </rPr>
      <t xml:space="preserve"> / Robbery </t>
    </r>
  </si>
  <si>
    <r>
      <t xml:space="preserve">Jaf / </t>
    </r>
    <r>
      <rPr>
        <i/>
        <sz val="8"/>
        <rFont val="Arial"/>
        <family val="2"/>
      </rPr>
      <t>Грабеж</t>
    </r>
    <r>
      <rPr>
        <sz val="8"/>
        <rFont val="Arial"/>
        <family val="2"/>
      </rPr>
      <t xml:space="preserve"> /</t>
    </r>
    <r>
      <rPr>
        <i/>
        <sz val="8"/>
        <rFont val="Arial"/>
        <family val="2"/>
      </rPr>
      <t xml:space="preserve"> Burglary </t>
    </r>
  </si>
  <si>
    <r>
      <t xml:space="preserve">Escrocherie / </t>
    </r>
    <r>
      <rPr>
        <i/>
        <sz val="8"/>
        <rFont val="Arial"/>
        <family val="2"/>
      </rPr>
      <t>Мошенничество</t>
    </r>
    <r>
      <rPr>
        <sz val="8"/>
        <rFont val="Arial"/>
        <family val="2"/>
      </rPr>
      <t xml:space="preserve"> / Scam </t>
    </r>
  </si>
  <si>
    <r>
      <t xml:space="preserve">Pungăşie / </t>
    </r>
    <r>
      <rPr>
        <i/>
        <sz val="8"/>
        <rFont val="Arial"/>
        <family val="2"/>
      </rPr>
      <t>Карманная кража</t>
    </r>
    <r>
      <rPr>
        <sz val="8"/>
        <rFont val="Arial"/>
        <family val="2"/>
      </rPr>
      <t xml:space="preserve"> / Larceny </t>
    </r>
  </si>
  <si>
    <r>
      <t>Contrabandă</t>
    </r>
    <r>
      <rPr>
        <b/>
        <sz val="8"/>
        <rFont val="Arial"/>
        <family val="2"/>
      </rPr>
      <t xml:space="preserve"> / </t>
    </r>
    <r>
      <rPr>
        <i/>
        <sz val="8"/>
        <rFont val="Arial"/>
        <family val="2"/>
      </rPr>
      <t>Контрабанда</t>
    </r>
    <r>
      <rPr>
        <b/>
        <sz val="8"/>
        <rFont val="Arial"/>
        <family val="2"/>
      </rPr>
      <t xml:space="preserve"> / </t>
    </r>
    <r>
      <rPr>
        <sz val="8"/>
        <rFont val="Arial"/>
        <family val="2"/>
      </rPr>
      <t xml:space="preserve">Smuggling </t>
    </r>
  </si>
  <si>
    <r>
      <t xml:space="preserve">²  Infracţiunile grave reprezintă suma infracţiunilor excepţional de grave, deosebit de grave şi grave.                            
   </t>
    </r>
    <r>
      <rPr>
        <i/>
        <sz val="8"/>
        <rFont val="Arial"/>
        <family val="2"/>
      </rPr>
      <t>Тяжкие преступления - это сумма чрезвычайно тяжких, особо тяжких и тяжких преступлений.</t>
    </r>
    <r>
      <rPr>
        <sz val="8"/>
        <rFont val="Arial"/>
        <family val="2"/>
      </rPr>
      <t xml:space="preserve">            
   </t>
    </r>
    <r>
      <rPr>
        <i/>
        <sz val="8"/>
        <rFont val="Arial"/>
        <family val="2"/>
      </rPr>
      <t xml:space="preserve">Serious crime are the sum of exceptionally serious, particularly serious and serious crime. </t>
    </r>
  </si>
  <si>
    <r>
      <t xml:space="preserve">¹  Numărul infracţiunilor înregistrate de Direcţia Serviciilor Operative, Centrul pentru Combaterea Traficului de Persoane, Centrul Naţional 
   Anticorupţie, Serviciul Vamal nu pot fi repartizate în profil teritorial.
   </t>
    </r>
    <r>
      <rPr>
        <i/>
        <sz val="8"/>
        <rFont val="Arial"/>
        <family val="2"/>
      </rPr>
      <t>Количество  правонарушений зарегистрированных Управлением оперативного обслуживания, Центром по борьбе с  
   торговлей людьми, Национальным антикоррупционным центром, Таможеной службой не может быть распределено по 
   территориальному профилю.
   The number of crimes registered by the Operations Services Directorate, the Center for Combating Trafficking in Persons, the 
   National Anticorruption Center, the Customs Service cannot be divided into territorial profile.</t>
    </r>
  </si>
  <si>
    <r>
      <t xml:space="preserve">12.8. Persoanele condamnate care îşi ispăşesc pedeapsa în instituţiile penitenciare
        </t>
    </r>
    <r>
      <rPr>
        <i/>
        <sz val="9"/>
        <rFont val="Arial"/>
        <family val="2"/>
      </rPr>
      <t xml:space="preserve">  Oсужденные лица, отбывающие наказание в пенитенциарных учpеждениях
          Sentenced persons in penitenciary institutions</t>
    </r>
  </si>
  <si>
    <r>
      <t xml:space="preserve">12.4. Numărul infracţiunilor înregistrate, pe categorii și tipuri de infracțiuni
        </t>
    </r>
    <r>
      <rPr>
        <i/>
        <sz val="9"/>
        <rFont val="Arial"/>
        <family val="2"/>
      </rPr>
      <t xml:space="preserve"> Число зарегистрированных преступлений, по категориям и видам преступлений
         Number of recorded</t>
    </r>
    <r>
      <rPr>
        <i/>
        <sz val="9"/>
        <color indexed="10"/>
        <rFont val="Arial"/>
        <family val="2"/>
      </rPr>
      <t xml:space="preserve"> </t>
    </r>
    <r>
      <rPr>
        <i/>
        <sz val="9"/>
        <rFont val="Arial"/>
        <family val="2"/>
      </rPr>
      <t>crimes, by category and type of offences</t>
    </r>
  </si>
  <si>
    <t>Viol</t>
  </si>
  <si>
    <t>Изнасилование
Rape</t>
  </si>
  <si>
    <t>Преступления, связанные с наркотиками
Drug related crimes</t>
  </si>
  <si>
    <t>Infracţiuni legate de droguri</t>
  </si>
  <si>
    <t>Нарушение правил безопасности дорожного движения
Violation of the rules of road safety</t>
  </si>
  <si>
    <r>
      <t xml:space="preserve">12.6. Persoane condamnate în primă instanță, pe tipuri de pedepse
</t>
    </r>
    <r>
      <rPr>
        <i/>
        <sz val="9"/>
        <rFont val="Arial"/>
        <family val="2"/>
      </rPr>
      <t xml:space="preserve">          Лица осужденные первой инстанцией, по мерам наказания 
          Sentenced persons after the first instance, by type of punishment          </t>
    </r>
  </si>
  <si>
    <r>
      <t>12.7. Persoane cond</t>
    </r>
    <r>
      <rPr>
        <b/>
        <sz val="9"/>
        <rFont val="Arial"/>
        <family val="2"/>
      </rPr>
      <t>amnate în primă instanță,</t>
    </r>
    <r>
      <rPr>
        <b/>
        <sz val="9"/>
        <color indexed="8"/>
        <rFont val="Arial"/>
        <family val="2"/>
      </rPr>
      <t xml:space="preserve"> pe tipuri de pedepse și pe sexe,</t>
    </r>
    <r>
      <rPr>
        <b/>
        <sz val="9"/>
        <rFont val="Arial"/>
        <family val="2"/>
      </rPr>
      <t xml:space="preserve"> în 2020
        </t>
    </r>
    <r>
      <rPr>
        <i/>
        <sz val="9"/>
        <rFont val="Arial"/>
        <family val="2"/>
      </rPr>
      <t xml:space="preserve"> Лица осужденные первой инстанцией по мерам наказания и по полу в 2020 году
         Persons convicted, after the first instance, by type of </t>
    </r>
    <r>
      <rPr>
        <i/>
        <sz val="9"/>
        <color indexed="8"/>
        <rFont val="Arial"/>
        <family val="2"/>
      </rPr>
      <t xml:space="preserve">punishment </t>
    </r>
    <r>
      <rPr>
        <i/>
        <sz val="9"/>
        <rFont val="Arial"/>
        <family val="2"/>
      </rPr>
      <t>and sex</t>
    </r>
    <r>
      <rPr>
        <i/>
        <sz val="9"/>
        <color indexed="8"/>
        <rFont val="Arial"/>
        <family val="2"/>
      </rPr>
      <t>, in 2020</t>
    </r>
  </si>
  <si>
    <r>
      <t xml:space="preserve">Femei / </t>
    </r>
    <r>
      <rPr>
        <i/>
        <sz val="10"/>
        <rFont val="Arial"/>
        <family val="2"/>
      </rPr>
      <t>Женщины</t>
    </r>
    <r>
      <rPr>
        <sz val="10"/>
        <rFont val="Arial"/>
        <family val="2"/>
      </rPr>
      <t xml:space="preserve"> / </t>
    </r>
    <r>
      <rPr>
        <i/>
        <sz val="10"/>
        <rFont val="Arial"/>
        <family val="2"/>
      </rPr>
      <t>Females</t>
    </r>
  </si>
  <si>
    <r>
      <t xml:space="preserve">Bărbaţi / </t>
    </r>
    <r>
      <rPr>
        <i/>
        <sz val="10"/>
        <rFont val="Arial"/>
        <family val="2"/>
      </rPr>
      <t>Мужчины</t>
    </r>
    <r>
      <rPr>
        <sz val="10"/>
        <rFont val="Arial"/>
        <family val="2"/>
      </rPr>
      <t xml:space="preserve"> / </t>
    </r>
    <r>
      <rPr>
        <i/>
        <sz val="10"/>
        <rFont val="Arial"/>
        <family val="2"/>
      </rPr>
      <t>Males</t>
    </r>
  </si>
  <si>
    <t>Дорожно-транспортные проиcшествия
Road traffic accidents</t>
  </si>
  <si>
    <r>
      <t xml:space="preserve">12.9.  Accidente rutiere 
     </t>
    </r>
    <r>
      <rPr>
        <i/>
        <sz val="9"/>
        <rFont val="Arial"/>
        <family val="2"/>
      </rPr>
      <t xml:space="preserve">      Дорожно-транспортные происшествия 
          Road traffic accidents </t>
    </r>
  </si>
  <si>
    <r>
      <t xml:space="preserve">total / </t>
    </r>
    <r>
      <rPr>
        <i/>
        <sz val="8"/>
        <rFont val="Arial"/>
        <family val="2"/>
      </rPr>
      <t xml:space="preserve">всего </t>
    </r>
    <r>
      <rPr>
        <sz val="8"/>
        <rFont val="Arial"/>
        <family val="2"/>
      </rPr>
      <t>/</t>
    </r>
    <r>
      <rPr>
        <i/>
        <sz val="8"/>
        <rFont val="Arial"/>
        <family val="2"/>
      </rPr>
      <t xml:space="preserve"> total</t>
    </r>
  </si>
  <si>
    <r>
      <t>inclusiv grave</t>
    </r>
    <r>
      <rPr>
        <sz val="8"/>
        <rFont val="Calibri"/>
        <family val="2"/>
      </rPr>
      <t>²</t>
    </r>
    <r>
      <rPr>
        <sz val="8"/>
        <rFont val="Arial"/>
        <family val="2"/>
      </rPr>
      <t xml:space="preserve">
</t>
    </r>
    <r>
      <rPr>
        <i/>
        <sz val="8"/>
        <rFont val="Arial"/>
        <family val="2"/>
      </rPr>
      <t>из них тяжкие</t>
    </r>
    <r>
      <rPr>
        <i/>
        <vertAlign val="superscript"/>
        <sz val="8"/>
        <rFont val="Arial"/>
        <family val="2"/>
      </rPr>
      <t>2</t>
    </r>
    <r>
      <rPr>
        <i/>
        <sz val="8"/>
        <rFont val="Arial"/>
        <family val="2"/>
      </rPr>
      <t xml:space="preserve">
including serious</t>
    </r>
    <r>
      <rPr>
        <i/>
        <vertAlign val="superscript"/>
        <sz val="8"/>
        <rFont val="Arial"/>
        <family val="2"/>
      </rPr>
      <t>2</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</si>
</sst>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_-* #,##0\ _L_-;\-* #,##0\ _L_-;_-* &quot;-&quot;\ _L_-;_-@_-"/>
    <numFmt numFmtId="173" formatCode="_-* #,##0.00\ _L_-;\-* #,##0.00\ _L_-;_-* &quot;-&quot;??\ _L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lei&quot;;\-#,##0\ &quot;lei&quot;"/>
    <numFmt numFmtId="183" formatCode="#,##0\ &quot;lei&quot;;[Red]\-#,##0\ &quot;lei&quot;"/>
    <numFmt numFmtId="184" formatCode="#,##0.00\ &quot;lei&quot;;\-#,##0.00\ &quot;lei&quot;"/>
    <numFmt numFmtId="185" formatCode="#,##0.00\ &quot;lei&quot;;[Red]\-#,##0.00\ &quot;lei&quot;"/>
    <numFmt numFmtId="186" formatCode="_-* #,##0\ &quot;lei&quot;_-;\-* #,##0\ &quot;lei&quot;_-;_-* &quot;-&quot;\ &quot;lei&quot;_-;_-@_-"/>
    <numFmt numFmtId="187" formatCode="_-* #,##0\ _l_e_i_-;\-* #,##0\ _l_e_i_-;_-* &quot;-&quot;\ _l_e_i_-;_-@_-"/>
    <numFmt numFmtId="188" formatCode="_-* #,##0.00\ &quot;lei&quot;_-;\-* #,##0.00\ &quot;lei&quot;_-;_-* &quot;-&quot;??\ &quot;lei&quot;_-;_-@_-"/>
    <numFmt numFmtId="189" formatCode="_-* #,##0.00\ _l_e_i_-;\-* #,##0.00\ _l_e_i_-;_-* &quot;-&quot;??\ _l_e_i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0&quot;lei&quot;;\-#,##0&quot;lei&quot;"/>
    <numFmt numFmtId="199" formatCode="#,##0&quot;lei&quot;;[Red]\-#,##0&quot;lei&quot;"/>
    <numFmt numFmtId="200" formatCode="#,##0.00&quot;lei&quot;;\-#,##0.00&quot;lei&quot;"/>
    <numFmt numFmtId="201" formatCode="#,##0.00&quot;lei&quot;;[Red]\-#,##0.00&quot;lei&quot;"/>
    <numFmt numFmtId="202" formatCode="_-* #,##0&quot;lei&quot;_-;\-* #,##0&quot;lei&quot;_-;_-* &quot;-&quot;&quot;lei&quot;_-;_-@_-"/>
    <numFmt numFmtId="203" formatCode="_-* #,##0_l_e_i_-;\-* #,##0_l_e_i_-;_-* &quot;-&quot;_l_e_i_-;_-@_-"/>
    <numFmt numFmtId="204" formatCode="_-* #,##0.00&quot;lei&quot;_-;\-* #,##0.00&quot;lei&quot;_-;_-* &quot;-&quot;??&quot;lei&quot;_-;_-@_-"/>
    <numFmt numFmtId="205" formatCode="_-* #,##0.00_l_e_i_-;\-* #,##0.00_l_e_i_-;_-* &quot;-&quot;??_l_e_i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
    <numFmt numFmtId="212" formatCode="0.0%"/>
    <numFmt numFmtId="213" formatCode="0.0000"/>
    <numFmt numFmtId="214" formatCode="0.000"/>
    <numFmt numFmtId="215" formatCode="0.00000"/>
    <numFmt numFmtId="216" formatCode="&quot;Yes&quot;;&quot;Yes&quot;;&quot;No&quot;"/>
    <numFmt numFmtId="217" formatCode="&quot;True&quot;;&quot;True&quot;;&quot;False&quot;"/>
    <numFmt numFmtId="218" formatCode="&quot;On&quot;;&quot;On&quot;;&quot;Off&quot;"/>
    <numFmt numFmtId="219" formatCode="[$€-2]\ #,##0.00_);[Red]\([$€-2]\ #,##0.00\)"/>
  </numFmts>
  <fonts count="84">
    <font>
      <sz val="10"/>
      <name val="Arial Cyr"/>
      <family val="0"/>
    </font>
    <font>
      <sz val="8"/>
      <name val="Arial"/>
      <family val="2"/>
    </font>
    <font>
      <i/>
      <sz val="8"/>
      <name val="Arial"/>
      <family val="2"/>
    </font>
    <font>
      <sz val="8"/>
      <name val="Arial Cyr"/>
      <family val="0"/>
    </font>
    <font>
      <b/>
      <sz val="9"/>
      <name val="Arial"/>
      <family val="2"/>
    </font>
    <font>
      <i/>
      <sz val="9"/>
      <name val="Arial"/>
      <family val="2"/>
    </font>
    <font>
      <vertAlign val="superscript"/>
      <sz val="8"/>
      <name val="Arial"/>
      <family val="2"/>
    </font>
    <font>
      <b/>
      <sz val="9"/>
      <color indexed="8"/>
      <name val="Arial"/>
      <family val="2"/>
    </font>
    <font>
      <i/>
      <sz val="9"/>
      <color indexed="8"/>
      <name val="Arial"/>
      <family val="2"/>
    </font>
    <font>
      <i/>
      <sz val="8"/>
      <color indexed="8"/>
      <name val="Arial"/>
      <family val="2"/>
    </font>
    <font>
      <i/>
      <sz val="8"/>
      <name val="Arial Cyr"/>
      <family val="0"/>
    </font>
    <font>
      <sz val="8"/>
      <color indexed="8"/>
      <name val="Myriad Pro"/>
      <family val="0"/>
    </font>
    <font>
      <b/>
      <sz val="8"/>
      <name val="Arial"/>
      <family val="2"/>
    </font>
    <font>
      <b/>
      <sz val="8"/>
      <name val="Arial Cyr"/>
      <family val="0"/>
    </font>
    <font>
      <sz val="8"/>
      <name val="Agency FB"/>
      <family val="2"/>
    </font>
    <font>
      <sz val="8"/>
      <name val="Arial "/>
      <family val="0"/>
    </font>
    <font>
      <i/>
      <sz val="9"/>
      <color indexed="10"/>
      <name val="Arial"/>
      <family val="2"/>
    </font>
    <font>
      <b/>
      <sz val="8"/>
      <name val="Arial "/>
      <family val="0"/>
    </font>
    <font>
      <i/>
      <sz val="8"/>
      <name val="Arial "/>
      <family val="0"/>
    </font>
    <font>
      <sz val="10"/>
      <name val="Arial CYR"/>
      <family val="0"/>
    </font>
    <font>
      <sz val="8"/>
      <name val="Calibri"/>
      <family val="2"/>
    </font>
    <font>
      <sz val="10"/>
      <name val="Arial"/>
      <family val="2"/>
    </font>
    <font>
      <i/>
      <sz val="10"/>
      <name val="Arial"/>
      <family val="2"/>
    </font>
    <font>
      <i/>
      <vertAlign val="superscript"/>
      <sz val="8"/>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62"/>
      <name val="Arial"/>
      <family val="2"/>
    </font>
    <font>
      <sz val="10"/>
      <color indexed="10"/>
      <name val="Arial Cyr"/>
      <family val="0"/>
    </font>
    <font>
      <sz val="8"/>
      <color indexed="62"/>
      <name val="Arial Cyr"/>
      <family val="0"/>
    </font>
    <font>
      <sz val="8"/>
      <color indexed="10"/>
      <name val="Arial "/>
      <family val="0"/>
    </font>
    <font>
      <sz val="8"/>
      <color indexed="10"/>
      <name val="Arial"/>
      <family val="2"/>
    </font>
    <font>
      <sz val="10"/>
      <color indexed="10"/>
      <name val="Arial"/>
      <family val="2"/>
    </font>
    <font>
      <sz val="8"/>
      <color indexed="10"/>
      <name val="Arial Cyr"/>
      <family val="0"/>
    </font>
    <font>
      <b/>
      <sz val="8"/>
      <color indexed="10"/>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family val="2"/>
    </font>
    <font>
      <b/>
      <sz val="8"/>
      <color theme="3" tint="0.39998000860214233"/>
      <name val="Arial"/>
      <family val="2"/>
    </font>
    <font>
      <sz val="10"/>
      <color rgb="FFFF0000"/>
      <name val="Arial Cyr"/>
      <family val="0"/>
    </font>
    <font>
      <b/>
      <sz val="9"/>
      <color theme="1"/>
      <name val="Arial"/>
      <family val="2"/>
    </font>
    <font>
      <sz val="8"/>
      <color theme="3" tint="0.39998000860214233"/>
      <name val="Arial Cyr"/>
      <family val="0"/>
    </font>
    <font>
      <sz val="8"/>
      <color theme="1"/>
      <name val="Arial"/>
      <family val="2"/>
    </font>
    <font>
      <sz val="8"/>
      <color rgb="FFFF0000"/>
      <name val="Arial "/>
      <family val="0"/>
    </font>
    <font>
      <sz val="8"/>
      <color rgb="FFFF0000"/>
      <name val="Arial"/>
      <family val="2"/>
    </font>
    <font>
      <sz val="10"/>
      <color rgb="FFFF0000"/>
      <name val="Arial"/>
      <family val="2"/>
    </font>
    <font>
      <sz val="8"/>
      <color rgb="FFFF0000"/>
      <name val="Arial Cyr"/>
      <family val="0"/>
    </font>
    <font>
      <b/>
      <sz val="8"/>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3" fillId="0" borderId="0">
      <alignment/>
      <protection/>
    </xf>
    <xf numFmtId="0" fontId="55" fillId="0" borderId="0" applyNumberFormat="0" applyBorder="0" applyAlignment="0">
      <protection/>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9"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72" fillId="31" borderId="0" applyNumberFormat="0" applyBorder="0" applyAlignment="0" applyProtection="0"/>
  </cellStyleXfs>
  <cellXfs count="205">
    <xf numFmtId="0" fontId="0" fillId="0" borderId="0" xfId="0" applyAlignment="1">
      <alignment/>
    </xf>
    <xf numFmtId="0" fontId="0" fillId="0" borderId="0" xfId="0" applyFill="1" applyBorder="1" applyAlignment="1">
      <alignment/>
    </xf>
    <xf numFmtId="0" fontId="1" fillId="0" borderId="10" xfId="0" applyFont="1" applyFill="1" applyBorder="1" applyAlignment="1">
      <alignment vertical="top"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3" xfId="0" applyFont="1" applyFill="1" applyBorder="1" applyAlignment="1">
      <alignment horizontal="left" wrapText="1" indent="2"/>
    </xf>
    <xf numFmtId="0" fontId="1" fillId="0" borderId="13" xfId="0" applyFont="1" applyFill="1" applyBorder="1" applyAlignment="1">
      <alignment horizontal="left" wrapText="1" indent="1"/>
    </xf>
    <xf numFmtId="0" fontId="2" fillId="0" borderId="13" xfId="0" applyFont="1" applyFill="1" applyBorder="1" applyAlignment="1">
      <alignment horizontal="left" wrapText="1" indent="1"/>
    </xf>
    <xf numFmtId="0" fontId="3" fillId="0" borderId="12" xfId="0" applyFont="1" applyFill="1" applyBorder="1" applyAlignment="1">
      <alignment horizontal="center" vertical="center"/>
    </xf>
    <xf numFmtId="0" fontId="1" fillId="0" borderId="0" xfId="0" applyFont="1" applyFill="1" applyBorder="1" applyAlignment="1">
      <alignment wrapText="1"/>
    </xf>
    <xf numFmtId="0" fontId="3" fillId="0" borderId="0" xfId="0" applyFont="1" applyFill="1" applyBorder="1" applyAlignment="1">
      <alignment/>
    </xf>
    <xf numFmtId="0" fontId="3" fillId="0" borderId="14" xfId="0" applyFont="1" applyFill="1" applyBorder="1" applyAlignment="1">
      <alignment/>
    </xf>
    <xf numFmtId="0" fontId="1" fillId="0" borderId="0" xfId="0" applyFont="1" applyFill="1" applyBorder="1" applyAlignment="1">
      <alignment vertical="top" wrapText="1"/>
    </xf>
    <xf numFmtId="0" fontId="2" fillId="0" borderId="0" xfId="0" applyFont="1" applyFill="1" applyBorder="1" applyAlignment="1">
      <alignment vertical="top" wrapText="1"/>
    </xf>
    <xf numFmtId="210"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3" fillId="0" borderId="0" xfId="0" applyFont="1" applyFill="1" applyBorder="1" applyAlignment="1">
      <alignment vertical="top"/>
    </xf>
    <xf numFmtId="0" fontId="2" fillId="0" borderId="14" xfId="0" applyFont="1" applyFill="1" applyBorder="1" applyAlignment="1">
      <alignment vertical="top" wrapText="1"/>
    </xf>
    <xf numFmtId="0" fontId="0" fillId="0" borderId="14" xfId="0" applyFill="1" applyBorder="1" applyAlignment="1">
      <alignment/>
    </xf>
    <xf numFmtId="0" fontId="9" fillId="0" borderId="0" xfId="0" applyFont="1" applyFill="1" applyBorder="1" applyAlignment="1">
      <alignment horizontal="left" vertical="top" indent="2"/>
    </xf>
    <xf numFmtId="0" fontId="3" fillId="0" borderId="0" xfId="0" applyFont="1" applyFill="1" applyBorder="1" applyAlignment="1">
      <alignment horizontal="left" vertical="top" indent="2"/>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wrapText="1"/>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4" xfId="0" applyFont="1" applyFill="1" applyBorder="1" applyAlignment="1">
      <alignment horizontal="right" vertical="top"/>
    </xf>
    <xf numFmtId="0" fontId="12" fillId="0" borderId="13" xfId="0" applyFont="1" applyFill="1" applyBorder="1" applyAlignment="1">
      <alignment wrapText="1"/>
    </xf>
    <xf numFmtId="3" fontId="12" fillId="0" borderId="16"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3" fontId="73" fillId="0" borderId="0" xfId="0" applyNumberFormat="1" applyFont="1" applyFill="1" applyBorder="1" applyAlignment="1">
      <alignment horizontal="right" wrapText="1"/>
    </xf>
    <xf numFmtId="0" fontId="2" fillId="0" borderId="13" xfId="0" applyFont="1" applyFill="1" applyBorder="1" applyAlignment="1">
      <alignment wrapText="1"/>
    </xf>
    <xf numFmtId="0" fontId="2" fillId="0" borderId="13" xfId="0" applyFont="1" applyFill="1" applyBorder="1" applyAlignment="1">
      <alignment horizontal="left" wrapText="1" indent="2"/>
    </xf>
    <xf numFmtId="3" fontId="1" fillId="0" borderId="0" xfId="0" applyNumberFormat="1" applyFont="1" applyFill="1" applyBorder="1" applyAlignment="1">
      <alignment horizontal="right" wrapText="1"/>
    </xf>
    <xf numFmtId="0" fontId="1" fillId="0" borderId="13" xfId="0" applyFont="1" applyFill="1" applyBorder="1" applyAlignment="1">
      <alignment horizontal="left" vertical="top" wrapText="1" indent="2"/>
    </xf>
    <xf numFmtId="0" fontId="2" fillId="0" borderId="13" xfId="0" applyFont="1" applyFill="1" applyBorder="1" applyAlignment="1">
      <alignment horizontal="left" vertical="top" wrapText="1" indent="2"/>
    </xf>
    <xf numFmtId="0" fontId="1" fillId="0" borderId="13" xfId="0" applyFont="1" applyFill="1" applyBorder="1" applyAlignment="1">
      <alignment horizontal="left" vertical="top" wrapText="1" indent="1"/>
    </xf>
    <xf numFmtId="0" fontId="2" fillId="0" borderId="13" xfId="0" applyFont="1" applyFill="1" applyBorder="1" applyAlignment="1">
      <alignment horizontal="left" vertical="top" wrapText="1" indent="1"/>
    </xf>
    <xf numFmtId="0" fontId="1" fillId="0" borderId="13" xfId="0" applyFont="1" applyFill="1" applyBorder="1" applyAlignment="1">
      <alignment horizontal="left" indent="2"/>
    </xf>
    <xf numFmtId="3" fontId="1" fillId="0" borderId="0" xfId="0" applyNumberFormat="1" applyFont="1" applyFill="1" applyBorder="1" applyAlignment="1">
      <alignment horizontal="right"/>
    </xf>
    <xf numFmtId="0" fontId="2" fillId="0" borderId="17" xfId="0" applyFont="1" applyFill="1" applyBorder="1" applyAlignment="1">
      <alignment horizontal="left" vertical="top" wrapText="1" indent="2"/>
    </xf>
    <xf numFmtId="3" fontId="1" fillId="0" borderId="14" xfId="0" applyNumberFormat="1" applyFont="1" applyFill="1" applyBorder="1" applyAlignment="1">
      <alignment horizontal="right" wrapText="1"/>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indent="1"/>
    </xf>
    <xf numFmtId="0" fontId="12" fillId="0" borderId="14" xfId="0" applyFont="1" applyFill="1" applyBorder="1" applyAlignment="1">
      <alignment horizontal="left" vertical="top" wrapText="1" indent="1"/>
    </xf>
    <xf numFmtId="0" fontId="1" fillId="0" borderId="10" xfId="0" applyFont="1" applyFill="1" applyBorder="1" applyAlignment="1">
      <alignment/>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2" fillId="0" borderId="15" xfId="0" applyFont="1" applyFill="1" applyBorder="1" applyAlignment="1">
      <alignment/>
    </xf>
    <xf numFmtId="0" fontId="12" fillId="0" borderId="0" xfId="0" applyFont="1" applyFill="1" applyBorder="1" applyAlignment="1">
      <alignment vertical="top"/>
    </xf>
    <xf numFmtId="0" fontId="1" fillId="0" borderId="13" xfId="0" applyFont="1" applyFill="1" applyBorder="1" applyAlignment="1">
      <alignment horizontal="left" vertical="top" indent="1"/>
    </xf>
    <xf numFmtId="0" fontId="1" fillId="0" borderId="17" xfId="0" applyFont="1" applyFill="1" applyBorder="1" applyAlignment="1">
      <alignment horizontal="left" vertical="top" indent="1"/>
    </xf>
    <xf numFmtId="0" fontId="0" fillId="0" borderId="0" xfId="0" applyFill="1" applyAlignment="1">
      <alignment/>
    </xf>
    <xf numFmtId="0" fontId="71" fillId="0" borderId="0" xfId="0" applyFont="1" applyFill="1" applyAlignment="1">
      <alignment/>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3" fontId="12" fillId="0" borderId="18" xfId="0" applyNumberFormat="1" applyFont="1" applyFill="1" applyBorder="1" applyAlignment="1">
      <alignment horizontal="right" vertical="top" wrapText="1"/>
    </xf>
    <xf numFmtId="3" fontId="12"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indent="2"/>
    </xf>
    <xf numFmtId="3" fontId="1" fillId="0" borderId="19" xfId="0" applyNumberFormat="1" applyFont="1" applyFill="1" applyBorder="1" applyAlignment="1">
      <alignment vertical="top" wrapText="1"/>
    </xf>
    <xf numFmtId="3" fontId="1" fillId="0" borderId="0" xfId="0" applyNumberFormat="1" applyFont="1" applyFill="1" applyBorder="1" applyAlignment="1">
      <alignment horizontal="right" vertical="top" wrapText="1"/>
    </xf>
    <xf numFmtId="0" fontId="2" fillId="0" borderId="0" xfId="0" applyFont="1" applyFill="1" applyBorder="1" applyAlignment="1">
      <alignment horizontal="left" vertical="top" wrapText="1" indent="2"/>
    </xf>
    <xf numFmtId="3" fontId="1" fillId="0" borderId="19" xfId="0" applyNumberFormat="1" applyFont="1" applyFill="1" applyBorder="1" applyAlignment="1">
      <alignment horizontal="right" vertical="top" wrapText="1"/>
    </xf>
    <xf numFmtId="0" fontId="2" fillId="0" borderId="14" xfId="0" applyFont="1" applyFill="1" applyBorder="1" applyAlignment="1">
      <alignment horizontal="left" vertical="top" wrapText="1" indent="1"/>
    </xf>
    <xf numFmtId="3" fontId="1" fillId="0" borderId="20" xfId="0" applyNumberFormat="1" applyFont="1" applyFill="1" applyBorder="1" applyAlignment="1">
      <alignment vertical="top" wrapText="1"/>
    </xf>
    <xf numFmtId="3" fontId="1" fillId="0" borderId="14" xfId="0" applyNumberFormat="1" applyFont="1" applyFill="1" applyBorder="1" applyAlignment="1">
      <alignment vertical="top" wrapText="1"/>
    </xf>
    <xf numFmtId="3" fontId="1" fillId="0" borderId="14" xfId="0" applyNumberFormat="1" applyFont="1" applyFill="1" applyBorder="1" applyAlignment="1">
      <alignment horizontal="right" vertical="top" wrapText="1"/>
    </xf>
    <xf numFmtId="3" fontId="12" fillId="0" borderId="19" xfId="0" applyNumberFormat="1" applyFont="1" applyFill="1" applyBorder="1" applyAlignment="1">
      <alignment horizontal="right" vertical="top" wrapText="1"/>
    </xf>
    <xf numFmtId="0" fontId="2" fillId="0" borderId="14" xfId="0" applyFont="1" applyFill="1" applyBorder="1" applyAlignment="1">
      <alignment horizontal="left" vertical="top" wrapText="1" indent="2"/>
    </xf>
    <xf numFmtId="0" fontId="0" fillId="0" borderId="20" xfId="0" applyFill="1" applyBorder="1" applyAlignment="1">
      <alignment/>
    </xf>
    <xf numFmtId="3" fontId="1" fillId="0" borderId="18"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1" fillId="0" borderId="14" xfId="0" applyFont="1" applyFill="1" applyBorder="1" applyAlignment="1">
      <alignment vertical="top" wrapText="1"/>
    </xf>
    <xf numFmtId="210" fontId="3" fillId="0" borderId="0" xfId="0" applyNumberFormat="1" applyFont="1" applyFill="1" applyBorder="1" applyAlignment="1">
      <alignment vertical="top"/>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3" fillId="0" borderId="14" xfId="0" applyNumberFormat="1" applyFont="1" applyFill="1" applyBorder="1" applyAlignment="1">
      <alignment/>
    </xf>
    <xf numFmtId="0" fontId="0" fillId="0" borderId="0" xfId="0" applyBorder="1" applyAlignment="1">
      <alignment/>
    </xf>
    <xf numFmtId="3" fontId="3" fillId="0" borderId="0" xfId="0" applyNumberFormat="1" applyFont="1" applyFill="1" applyBorder="1" applyAlignment="1">
      <alignment vertical="top"/>
    </xf>
    <xf numFmtId="0" fontId="3" fillId="0" borderId="0" xfId="0" applyFont="1" applyFill="1" applyBorder="1" applyAlignment="1">
      <alignment/>
    </xf>
    <xf numFmtId="0" fontId="3" fillId="0" borderId="0" xfId="0" applyFont="1" applyAlignment="1">
      <alignment/>
    </xf>
    <xf numFmtId="0" fontId="3" fillId="0" borderId="14" xfId="0" applyFont="1" applyBorder="1" applyAlignment="1">
      <alignment/>
    </xf>
    <xf numFmtId="3" fontId="74" fillId="0" borderId="0" xfId="0" applyNumberFormat="1" applyFont="1" applyFill="1" applyBorder="1" applyAlignment="1">
      <alignment horizontal="right" vertical="top" wrapText="1"/>
    </xf>
    <xf numFmtId="0" fontId="3" fillId="0" borderId="0" xfId="0" applyFont="1" applyAlignment="1">
      <alignment vertical="top"/>
    </xf>
    <xf numFmtId="3" fontId="3" fillId="0" borderId="0" xfId="0" applyNumberFormat="1" applyFont="1" applyAlignment="1">
      <alignment vertical="top"/>
    </xf>
    <xf numFmtId="3" fontId="3" fillId="0" borderId="0" xfId="0" applyNumberFormat="1" applyFont="1" applyAlignment="1">
      <alignment horizontal="right" vertical="top"/>
    </xf>
    <xf numFmtId="0" fontId="75" fillId="0" borderId="0" xfId="0" applyFont="1" applyAlignment="1">
      <alignment/>
    </xf>
    <xf numFmtId="1" fontId="1" fillId="0" borderId="0" xfId="0" applyNumberFormat="1" applyFont="1" applyFill="1" applyBorder="1" applyAlignment="1">
      <alignment vertical="top"/>
    </xf>
    <xf numFmtId="1" fontId="12" fillId="0" borderId="0" xfId="0" applyNumberFormat="1" applyFont="1" applyFill="1" applyBorder="1" applyAlignment="1">
      <alignment vertical="top"/>
    </xf>
    <xf numFmtId="3" fontId="1" fillId="0" borderId="0" xfId="0" applyNumberFormat="1" applyFont="1" applyFill="1" applyBorder="1" applyAlignment="1">
      <alignment wrapText="1"/>
    </xf>
    <xf numFmtId="3" fontId="3" fillId="0" borderId="0" xfId="0" applyNumberFormat="1" applyFont="1" applyFill="1" applyBorder="1" applyAlignment="1">
      <alignment vertical="center"/>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xf>
    <xf numFmtId="3" fontId="13" fillId="0" borderId="0" xfId="0" applyNumberFormat="1" applyFont="1" applyAlignment="1">
      <alignment/>
    </xf>
    <xf numFmtId="3" fontId="3" fillId="0" borderId="0" xfId="0" applyNumberFormat="1" applyFont="1" applyAlignment="1">
      <alignment/>
    </xf>
    <xf numFmtId="3" fontId="0" fillId="0" borderId="0" xfId="0" applyNumberFormat="1" applyAlignment="1">
      <alignment/>
    </xf>
    <xf numFmtId="3" fontId="0" fillId="0" borderId="14" xfId="0" applyNumberFormat="1" applyBorder="1" applyAlignment="1">
      <alignment/>
    </xf>
    <xf numFmtId="210" fontId="15" fillId="0" borderId="0" xfId="0" applyNumberFormat="1" applyFont="1" applyAlignment="1">
      <alignment/>
    </xf>
    <xf numFmtId="210" fontId="17" fillId="0" borderId="0" xfId="0" applyNumberFormat="1" applyFont="1" applyAlignment="1">
      <alignment/>
    </xf>
    <xf numFmtId="210" fontId="15" fillId="0" borderId="20" xfId="0" applyNumberFormat="1" applyFont="1" applyBorder="1" applyAlignment="1">
      <alignment/>
    </xf>
    <xf numFmtId="210" fontId="15" fillId="0" borderId="14" xfId="0" applyNumberFormat="1" applyFont="1" applyBorder="1" applyAlignment="1">
      <alignment/>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xf>
    <xf numFmtId="0" fontId="2" fillId="0" borderId="0" xfId="0" applyFont="1" applyFill="1" applyBorder="1" applyAlignment="1">
      <alignment wrapText="1"/>
    </xf>
    <xf numFmtId="0" fontId="1" fillId="0" borderId="0" xfId="0" applyFont="1" applyFill="1" applyBorder="1" applyAlignment="1">
      <alignment horizontal="left" vertical="top" indent="1"/>
    </xf>
    <xf numFmtId="3" fontId="76" fillId="0" borderId="0" xfId="0" applyNumberFormat="1" applyFont="1" applyFill="1" applyBorder="1" applyAlignment="1">
      <alignment/>
    </xf>
    <xf numFmtId="0" fontId="77" fillId="0" borderId="0" xfId="0" applyFont="1" applyFill="1" applyBorder="1" applyAlignment="1">
      <alignment/>
    </xf>
    <xf numFmtId="3" fontId="4" fillId="0" borderId="0" xfId="0" applyNumberFormat="1" applyFont="1" applyFill="1" applyBorder="1" applyAlignment="1">
      <alignment/>
    </xf>
    <xf numFmtId="1" fontId="0" fillId="0" borderId="0" xfId="0" applyNumberFormat="1" applyFill="1" applyBorder="1" applyAlignment="1">
      <alignment vertical="top"/>
    </xf>
    <xf numFmtId="1" fontId="0" fillId="0" borderId="0" xfId="0" applyNumberFormat="1" applyFill="1" applyBorder="1" applyAlignment="1">
      <alignment/>
    </xf>
    <xf numFmtId="210" fontId="1" fillId="0" borderId="0" xfId="0" applyNumberFormat="1" applyFont="1" applyFill="1" applyBorder="1" applyAlignment="1">
      <alignment/>
    </xf>
    <xf numFmtId="0" fontId="15" fillId="0" borderId="13" xfId="0" applyFont="1" applyFill="1" applyBorder="1" applyAlignment="1">
      <alignment wrapText="1"/>
    </xf>
    <xf numFmtId="0" fontId="15" fillId="0" borderId="13" xfId="0" applyFont="1" applyFill="1" applyBorder="1" applyAlignment="1">
      <alignment/>
    </xf>
    <xf numFmtId="0" fontId="15" fillId="0" borderId="17" xfId="0" applyFont="1" applyFill="1" applyBorder="1" applyAlignment="1">
      <alignment wrapText="1"/>
    </xf>
    <xf numFmtId="0" fontId="1" fillId="0" borderId="0" xfId="0" applyFont="1" applyFill="1" applyBorder="1" applyAlignment="1">
      <alignment horizontal="left" wrapText="1" indent="2"/>
    </xf>
    <xf numFmtId="0" fontId="1" fillId="0" borderId="0" xfId="0" applyFont="1" applyFill="1" applyBorder="1" applyAlignment="1">
      <alignment horizontal="right" wrapText="1"/>
    </xf>
    <xf numFmtId="16" fontId="0" fillId="0" borderId="0" xfId="0" applyNumberFormat="1" applyAlignment="1">
      <alignment/>
    </xf>
    <xf numFmtId="0" fontId="1" fillId="0" borderId="12" xfId="0" applyFont="1" applyFill="1" applyBorder="1" applyAlignment="1">
      <alignment horizontal="center" wrapText="1"/>
    </xf>
    <xf numFmtId="3" fontId="12" fillId="0" borderId="0" xfId="0" applyNumberFormat="1" applyFont="1" applyFill="1" applyAlignment="1">
      <alignment vertical="top"/>
    </xf>
    <xf numFmtId="0" fontId="3" fillId="0" borderId="0" xfId="0" applyFont="1" applyFill="1" applyAlignment="1">
      <alignment/>
    </xf>
    <xf numFmtId="0" fontId="1" fillId="0" borderId="0" xfId="0" applyFont="1" applyFill="1" applyAlignment="1">
      <alignment vertical="top"/>
    </xf>
    <xf numFmtId="0" fontId="3" fillId="0" borderId="14" xfId="0" applyFont="1" applyFill="1" applyBorder="1" applyAlignment="1">
      <alignment/>
    </xf>
    <xf numFmtId="3" fontId="13" fillId="0" borderId="0" xfId="0" applyNumberFormat="1" applyFont="1" applyFill="1" applyAlignment="1">
      <alignment vertical="top"/>
    </xf>
    <xf numFmtId="0" fontId="19" fillId="0" borderId="0" xfId="0" applyFont="1" applyFill="1" applyBorder="1" applyAlignment="1">
      <alignment horizontal="right" vertical="top"/>
    </xf>
    <xf numFmtId="0" fontId="1" fillId="0" borderId="0" xfId="0" applyFont="1" applyFill="1" applyBorder="1" applyAlignment="1">
      <alignment vertical="top"/>
    </xf>
    <xf numFmtId="0" fontId="19" fillId="0" borderId="14" xfId="0" applyFont="1" applyFill="1" applyBorder="1" applyAlignment="1">
      <alignment horizontal="right" vertical="top"/>
    </xf>
    <xf numFmtId="0" fontId="1" fillId="0" borderId="14" xfId="0" applyFont="1" applyFill="1" applyBorder="1" applyAlignment="1">
      <alignment vertical="top"/>
    </xf>
    <xf numFmtId="0" fontId="3" fillId="0" borderId="14" xfId="0" applyFont="1" applyFill="1" applyBorder="1" applyAlignment="1">
      <alignment vertical="top"/>
    </xf>
    <xf numFmtId="0" fontId="1" fillId="0" borderId="0" xfId="0" applyFont="1" applyFill="1" applyBorder="1" applyAlignment="1">
      <alignment/>
    </xf>
    <xf numFmtId="0" fontId="3" fillId="0" borderId="0" xfId="0" applyFont="1" applyFill="1" applyAlignment="1">
      <alignment wrapText="1"/>
    </xf>
    <xf numFmtId="0" fontId="0" fillId="0" borderId="14" xfId="0" applyBorder="1" applyAlignment="1">
      <alignment/>
    </xf>
    <xf numFmtId="0" fontId="3" fillId="0" borderId="0" xfId="0" applyFont="1" applyFill="1" applyAlignment="1">
      <alignment vertical="top"/>
    </xf>
    <xf numFmtId="210" fontId="73" fillId="0" borderId="0" xfId="0" applyNumberFormat="1" applyFont="1" applyAlignment="1">
      <alignment/>
    </xf>
    <xf numFmtId="0" fontId="78" fillId="0" borderId="0" xfId="0" applyFont="1" applyAlignment="1">
      <alignment/>
    </xf>
    <xf numFmtId="210" fontId="78" fillId="0" borderId="0" xfId="0" applyNumberFormat="1" applyFont="1" applyAlignment="1">
      <alignment/>
    </xf>
    <xf numFmtId="210" fontId="78" fillId="0" borderId="0" xfId="0" applyNumberFormat="1" applyFont="1" applyAlignment="1">
      <alignment horizontal="right"/>
    </xf>
    <xf numFmtId="210" fontId="78" fillId="0" borderId="14" xfId="0" applyNumberFormat="1" applyFont="1" applyBorder="1" applyAlignment="1">
      <alignment horizontal="right"/>
    </xf>
    <xf numFmtId="3" fontId="3" fillId="0" borderId="0" xfId="0" applyNumberFormat="1" applyFont="1" applyFill="1" applyAlignment="1">
      <alignment/>
    </xf>
    <xf numFmtId="1" fontId="1" fillId="0" borderId="14" xfId="0" applyNumberFormat="1" applyFont="1" applyFill="1" applyBorder="1" applyAlignment="1">
      <alignment horizontal="right" vertical="top" wrapText="1"/>
    </xf>
    <xf numFmtId="1" fontId="3" fillId="0" borderId="14" xfId="0" applyNumberFormat="1" applyFont="1" applyFill="1" applyBorder="1" applyAlignment="1">
      <alignment horizontal="right" vertical="top" wrapText="1"/>
    </xf>
    <xf numFmtId="1" fontId="3" fillId="0" borderId="14" xfId="0" applyNumberFormat="1" applyFont="1" applyBorder="1" applyAlignment="1">
      <alignment horizontal="right" vertical="top" wrapText="1"/>
    </xf>
    <xf numFmtId="210" fontId="3" fillId="0" borderId="0" xfId="0" applyNumberFormat="1" applyFont="1" applyAlignment="1">
      <alignment vertical="top"/>
    </xf>
    <xf numFmtId="1" fontId="55" fillId="0" borderId="0" xfId="34" applyNumberFormat="1" applyFill="1" applyAlignment="1" applyProtection="1">
      <alignment/>
      <protection/>
    </xf>
    <xf numFmtId="0" fontId="55" fillId="0" borderId="0" xfId="34" applyFill="1" applyAlignment="1" applyProtection="1">
      <alignment horizontal="right"/>
      <protection/>
    </xf>
    <xf numFmtId="1" fontId="0" fillId="0" borderId="0" xfId="0" applyNumberFormat="1" applyFill="1" applyAlignment="1" applyProtection="1">
      <alignment/>
      <protection/>
    </xf>
    <xf numFmtId="210" fontId="3" fillId="0" borderId="0" xfId="0" applyNumberFormat="1" applyFont="1" applyFill="1" applyAlignment="1">
      <alignment vertical="top"/>
    </xf>
    <xf numFmtId="210" fontId="79" fillId="0" borderId="0" xfId="0" applyNumberFormat="1" applyFont="1" applyFill="1" applyAlignment="1">
      <alignment/>
    </xf>
    <xf numFmtId="3" fontId="80" fillId="0" borderId="0" xfId="0" applyNumberFormat="1" applyFont="1" applyFill="1" applyBorder="1" applyAlignment="1">
      <alignment horizontal="right" vertical="top" wrapText="1"/>
    </xf>
    <xf numFmtId="210" fontId="15" fillId="0" borderId="14" xfId="0" applyNumberFormat="1" applyFont="1" applyFill="1" applyBorder="1" applyAlignment="1">
      <alignment/>
    </xf>
    <xf numFmtId="210" fontId="15" fillId="0" borderId="0" xfId="0" applyNumberFormat="1" applyFont="1" applyFill="1" applyAlignment="1">
      <alignment/>
    </xf>
    <xf numFmtId="0" fontId="21" fillId="0" borderId="0" xfId="0" applyFont="1" applyFill="1" applyAlignment="1">
      <alignment/>
    </xf>
    <xf numFmtId="210" fontId="21" fillId="0" borderId="0" xfId="0" applyNumberFormat="1" applyFont="1" applyFill="1" applyAlignment="1">
      <alignment/>
    </xf>
    <xf numFmtId="0" fontId="81" fillId="0" borderId="0" xfId="0" applyFont="1" applyFill="1" applyAlignment="1">
      <alignment/>
    </xf>
    <xf numFmtId="3" fontId="3" fillId="0" borderId="14" xfId="0" applyNumberFormat="1" applyFont="1" applyFill="1" applyBorder="1" applyAlignment="1">
      <alignment vertical="top"/>
    </xf>
    <xf numFmtId="0" fontId="1" fillId="0" borderId="0" xfId="0" applyFont="1" applyFill="1" applyBorder="1" applyAlignment="1">
      <alignment vertical="center"/>
    </xf>
    <xf numFmtId="0" fontId="3" fillId="0" borderId="17" xfId="0" applyFont="1" applyFill="1" applyBorder="1" applyAlignment="1">
      <alignment vertical="center" wrapText="1"/>
    </xf>
    <xf numFmtId="3" fontId="80" fillId="0" borderId="19" xfId="0" applyNumberFormat="1" applyFont="1" applyFill="1" applyBorder="1" applyAlignment="1">
      <alignment horizontal="right" vertical="top" wrapText="1"/>
    </xf>
    <xf numFmtId="3" fontId="80" fillId="0" borderId="0" xfId="0" applyNumberFormat="1" applyFont="1" applyFill="1" applyBorder="1" applyAlignment="1">
      <alignment horizontal="right" wrapText="1"/>
    </xf>
    <xf numFmtId="3" fontId="82" fillId="0" borderId="0" xfId="0" applyNumberFormat="1" applyFont="1" applyFill="1" applyBorder="1" applyAlignment="1">
      <alignment/>
    </xf>
    <xf numFmtId="3" fontId="82" fillId="0" borderId="0" xfId="0" applyNumberFormat="1" applyFont="1" applyFill="1" applyAlignment="1">
      <alignment/>
    </xf>
    <xf numFmtId="3" fontId="80" fillId="0" borderId="0" xfId="0" applyNumberFormat="1" applyFont="1" applyFill="1" applyBorder="1" applyAlignment="1">
      <alignment/>
    </xf>
    <xf numFmtId="0" fontId="75" fillId="0" borderId="0" xfId="0" applyFont="1" applyFill="1" applyBorder="1" applyAlignment="1">
      <alignment/>
    </xf>
    <xf numFmtId="3" fontId="83" fillId="0" borderId="0" xfId="0" applyNumberFormat="1" applyFont="1" applyFill="1" applyBorder="1" applyAlignment="1">
      <alignment horizontal="right" wrapText="1"/>
    </xf>
    <xf numFmtId="3" fontId="0" fillId="0" borderId="0" xfId="0" applyNumberFormat="1" applyFill="1" applyAlignment="1">
      <alignment/>
    </xf>
    <xf numFmtId="3" fontId="78" fillId="0" borderId="0" xfId="0" applyNumberFormat="1" applyFont="1" applyFill="1" applyBorder="1" applyAlignment="1">
      <alignment/>
    </xf>
    <xf numFmtId="3" fontId="73" fillId="0" borderId="16" xfId="33" applyNumberFormat="1" applyFont="1" applyBorder="1" applyAlignment="1">
      <alignment horizontal="right" indent="5"/>
      <protection/>
    </xf>
    <xf numFmtId="3" fontId="73" fillId="0" borderId="0" xfId="33" applyNumberFormat="1" applyFont="1" applyBorder="1" applyAlignment="1">
      <alignment horizontal="right" indent="5"/>
      <protection/>
    </xf>
    <xf numFmtId="3" fontId="78" fillId="0" borderId="0" xfId="33" applyNumberFormat="1" applyFont="1" applyBorder="1" applyAlignment="1">
      <alignment horizontal="right" indent="5"/>
      <protection/>
    </xf>
    <xf numFmtId="3" fontId="73" fillId="0" borderId="14" xfId="33" applyNumberFormat="1" applyFont="1" applyBorder="1" applyAlignment="1">
      <alignment horizontal="right" indent="5"/>
      <protection/>
    </xf>
    <xf numFmtId="210" fontId="17"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0" fillId="0" borderId="14" xfId="0" applyFont="1" applyFill="1" applyBorder="1" applyAlignment="1">
      <alignment/>
    </xf>
    <xf numFmtId="3" fontId="3" fillId="0" borderId="0" xfId="0" applyNumberFormat="1" applyFont="1" applyFill="1" applyAlignment="1">
      <alignment vertical="top"/>
    </xf>
    <xf numFmtId="0" fontId="0" fillId="0" borderId="0" xfId="0" applyFont="1" applyAlignment="1">
      <alignment/>
    </xf>
    <xf numFmtId="0" fontId="3" fillId="0" borderId="0" xfId="0" applyFont="1" applyFill="1" applyBorder="1" applyAlignment="1">
      <alignment horizontal="right" vertical="top"/>
    </xf>
    <xf numFmtId="0" fontId="3" fillId="0" borderId="0" xfId="0" applyFont="1" applyAlignment="1">
      <alignment vertical="top"/>
    </xf>
    <xf numFmtId="3" fontId="73" fillId="0" borderId="16" xfId="33" applyNumberFormat="1" applyFont="1" applyBorder="1" applyAlignment="1">
      <alignment horizontal="right" indent="3"/>
      <protection/>
    </xf>
    <xf numFmtId="3" fontId="73" fillId="0" borderId="0" xfId="33" applyNumberFormat="1" applyFont="1" applyBorder="1" applyAlignment="1">
      <alignment horizontal="right" indent="3"/>
      <protection/>
    </xf>
    <xf numFmtId="3" fontId="78" fillId="0" borderId="0" xfId="33" applyNumberFormat="1" applyFont="1" applyBorder="1" applyAlignment="1">
      <alignment horizontal="right" indent="3"/>
      <protection/>
    </xf>
    <xf numFmtId="3" fontId="73" fillId="0" borderId="14" xfId="33" applyNumberFormat="1" applyFont="1" applyBorder="1" applyAlignment="1">
      <alignment horizontal="right" indent="3"/>
      <protection/>
    </xf>
    <xf numFmtId="0" fontId="4" fillId="0" borderId="14" xfId="0" applyFont="1" applyFill="1" applyBorder="1" applyAlignment="1">
      <alignment horizontal="left" vertical="top" wrapText="1"/>
    </xf>
    <xf numFmtId="0" fontId="6" fillId="0" borderId="16" xfId="0" applyFont="1" applyFill="1" applyBorder="1" applyAlignment="1">
      <alignment horizontal="left" wrapText="1"/>
    </xf>
    <xf numFmtId="0" fontId="7" fillId="0" borderId="0" xfId="0" applyFont="1" applyFill="1" applyBorder="1" applyAlignment="1">
      <alignment horizontal="left" vertical="top" wrapText="1"/>
    </xf>
    <xf numFmtId="0" fontId="1"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2" fillId="0" borderId="0" xfId="0" applyFont="1" applyFill="1" applyBorder="1" applyAlignment="1">
      <alignment horizontal="right"/>
    </xf>
    <xf numFmtId="0" fontId="1" fillId="0" borderId="10" xfId="0" applyFont="1" applyFill="1" applyBorder="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left" vertical="top" wrapText="1"/>
    </xf>
    <xf numFmtId="0" fontId="1" fillId="0" borderId="14" xfId="0" applyFont="1" applyFill="1" applyBorder="1" applyAlignment="1">
      <alignment horizontal="right" vertical="top"/>
    </xf>
    <xf numFmtId="0" fontId="76" fillId="0" borderId="0" xfId="0" applyFont="1" applyFill="1" applyAlignment="1">
      <alignment vertical="top" wrapText="1"/>
    </xf>
    <xf numFmtId="0" fontId="76" fillId="0" borderId="0" xfId="0" applyFont="1" applyFill="1" applyAlignment="1">
      <alignment vertical="top"/>
    </xf>
    <xf numFmtId="0" fontId="4" fillId="0" borderId="14"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725"/>
          <c:w val="0.94575"/>
          <c:h val="0.65975"/>
        </c:manualLayout>
      </c:layout>
      <c:barChart>
        <c:barDir val="col"/>
        <c:grouping val="clustered"/>
        <c:varyColors val="0"/>
        <c:ser>
          <c:idx val="1"/>
          <c:order val="0"/>
          <c:tx>
            <c:strRef>
              <c:f>'12.3~'!$A$21</c:f>
              <c:strCache>
                <c:ptCount val="1"/>
                <c:pt idx="0">
                  <c:v>Total infracţiuni înregistrate
Всего зарегистрированно преступлений
Total of recorded crimes </c:v>
                </c:pt>
              </c:strCache>
            </c:strRef>
          </c:tx>
          <c:spPr>
            <a:solidFill>
              <a:srgbClr val="5693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Percent val="0"/>
          </c:dLbls>
          <c:cat>
            <c:numRef>
              <c:f>'12.3~'!$B$20:$H$20</c:f>
              <c:numCache/>
            </c:numRef>
          </c:cat>
          <c:val>
            <c:numRef>
              <c:f>'12.3~'!$B$21:$H$21</c:f>
              <c:numCache/>
            </c:numRef>
          </c:val>
        </c:ser>
        <c:gapWidth val="100"/>
        <c:axId val="20331095"/>
        <c:axId val="48762128"/>
      </c:barChart>
      <c:lineChart>
        <c:grouping val="standard"/>
        <c:varyColors val="0"/>
        <c:ser>
          <c:idx val="0"/>
          <c:order val="1"/>
          <c:tx>
            <c:strRef>
              <c:f>'12.3~'!$A$22</c:f>
              <c:strCache>
                <c:ptCount val="1"/>
                <c:pt idx="0">
                  <c:v>Numărul infracţiunilor înregistrate la 10 000 locuitori
Число зарегистрированных преступлений на 10000 жителей
Number of recorded crimes per 10 000 persons</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333300"/>
                </a:solidFill>
              </a:ln>
            </c:spPr>
          </c:marker>
          <c:dLbls>
            <c:dLbl>
              <c:idx val="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1"/>
              <c:tx>
                <c:rich>
                  <a:bodyPr vert="horz" rot="0" anchor="ctr"/>
                  <a:lstStyle/>
                  <a:p>
                    <a:pPr algn="ctr">
                      <a:defRPr/>
                    </a:pPr>
                    <a:r>
                      <a:rPr lang="en-US" cap="none" sz="800" b="0" i="0" u="none" baseline="0">
                        <a:solidFill>
                          <a:srgbClr val="000000"/>
                        </a:solidFill>
                      </a:rPr>
                      <a:t>143</a:t>
                    </a:r>
                  </a:p>
                </c:rich>
              </c:tx>
              <c:numFmt formatCode="General" sourceLinked="1"/>
              <c:spPr>
                <a:noFill/>
                <a:ln w="3175">
                  <a:noFill/>
                </a:ln>
              </c:spPr>
              <c:dLblPos val="t"/>
              <c:showLegendKey val="0"/>
              <c:showVal val="0"/>
              <c:showBubbleSize val="0"/>
              <c:showCatName val="1"/>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numRef>
              <c:f>'12.3~'!$B$20:$G$20</c:f>
              <c:numCache/>
            </c:numRef>
          </c:cat>
          <c:val>
            <c:numRef>
              <c:f>'12.3~'!$B$22:$H$22</c:f>
              <c:numCache/>
            </c:numRef>
          </c:val>
          <c:smooth val="0"/>
        </c:ser>
        <c:axId val="36205969"/>
        <c:axId val="57418266"/>
      </c:lineChart>
      <c:catAx>
        <c:axId val="203310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762128"/>
        <c:crosses val="autoZero"/>
        <c:auto val="0"/>
        <c:lblOffset val="100"/>
        <c:tickLblSkip val="1"/>
        <c:noMultiLvlLbl val="0"/>
      </c:catAx>
      <c:valAx>
        <c:axId val="48762128"/>
        <c:scaling>
          <c:orientation val="minMax"/>
        </c:scaling>
        <c:axPos val="l"/>
        <c:delete val="0"/>
        <c:numFmt formatCode="General" sourceLinked="1"/>
        <c:majorTickMark val="cross"/>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331095"/>
        <c:crossesAt val="1"/>
        <c:crossBetween val="between"/>
        <c:dispUnits/>
        <c:majorUnit val="10"/>
      </c:valAx>
      <c:catAx>
        <c:axId val="36205969"/>
        <c:scaling>
          <c:orientation val="minMax"/>
        </c:scaling>
        <c:axPos val="b"/>
        <c:delete val="1"/>
        <c:majorTickMark val="out"/>
        <c:minorTickMark val="none"/>
        <c:tickLblPos val="nextTo"/>
        <c:crossAx val="57418266"/>
        <c:crosses val="autoZero"/>
        <c:auto val="0"/>
        <c:lblOffset val="100"/>
        <c:tickLblSkip val="1"/>
        <c:noMultiLvlLbl val="0"/>
      </c:catAx>
      <c:valAx>
        <c:axId val="57418266"/>
        <c:scaling>
          <c:orientation val="minMax"/>
        </c:scaling>
        <c:axPos val="l"/>
        <c:delete val="0"/>
        <c:numFmt formatCode="General" sourceLinked="1"/>
        <c:majorTickMark val="cross"/>
        <c:minorTickMark val="none"/>
        <c:tickLblPos val="high"/>
        <c:spPr>
          <a:ln w="3175">
            <a:solidFill>
              <a:srgbClr val="808080"/>
            </a:solidFill>
          </a:ln>
        </c:spPr>
        <c:txPr>
          <a:bodyPr vert="horz" rot="0"/>
          <a:lstStyle/>
          <a:p>
            <a:pPr>
              <a:defRPr lang="en-US" cap="none" sz="800" b="0" i="0" u="none" baseline="0">
                <a:solidFill>
                  <a:srgbClr val="000000"/>
                </a:solidFill>
              </a:defRPr>
            </a:pPr>
          </a:p>
        </c:txPr>
        <c:crossAx val="36205969"/>
        <c:crosses val="max"/>
        <c:crossBetween val="between"/>
        <c:dispUnits/>
        <c:majorUnit val="40"/>
      </c:valAx>
      <c:spPr>
        <a:solidFill>
          <a:srgbClr val="FFFFFF"/>
        </a:solidFill>
        <a:ln w="3175">
          <a:noFill/>
        </a:ln>
      </c:spPr>
    </c:plotArea>
    <c:legend>
      <c:legendPos val="r"/>
      <c:layout>
        <c:manualLayout>
          <c:xMode val="edge"/>
          <c:yMode val="edge"/>
          <c:x val="0.0255"/>
          <c:y val="0.67"/>
          <c:w val="0.867"/>
          <c:h val="0.3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9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13775"/>
          <c:y val="0.19525"/>
          <c:w val="0.36625"/>
          <c:h val="0.70725"/>
        </c:manualLayout>
      </c:layout>
      <c:pieChart>
        <c:varyColors val="1"/>
        <c:ser>
          <c:idx val="0"/>
          <c:order val="0"/>
          <c:tx>
            <c:strRef>
              <c:f>' 12.7~'!$A$20</c:f>
              <c:strCache>
                <c:ptCount val="1"/>
                <c:pt idx="0">
                  <c:v>Femei / Женщины / Females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6933D"/>
              </a:solidFill>
              <a:ln w="3175">
                <a:noFill/>
              </a:ln>
            </c:spPr>
          </c:dPt>
          <c:dPt>
            <c:idx val="1"/>
            <c:spPr>
              <a:solidFill>
                <a:srgbClr val="77933C"/>
              </a:solidFill>
              <a:ln w="3175">
                <a:noFill/>
              </a:ln>
            </c:spPr>
          </c:dPt>
          <c:dPt>
            <c:idx val="2"/>
            <c:spPr>
              <a:solidFill>
                <a:srgbClr val="9BBB59"/>
              </a:solidFill>
              <a:ln w="3175">
                <a:noFill/>
              </a:ln>
            </c:spPr>
          </c:dPt>
          <c:dPt>
            <c:idx val="3"/>
            <c:spPr>
              <a:solidFill>
                <a:srgbClr val="C3D69B"/>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 12.7~'!$B$19:$F$19</c:f>
              <c:strCache/>
            </c:strRef>
          </c:cat>
          <c:val>
            <c:numRef>
              <c:f>' 12.7~'!$B$20:$F$20</c:f>
              <c:numCache/>
            </c:numRef>
          </c:val>
        </c:ser>
      </c:pieChart>
      <c:spPr>
        <a:noFill/>
        <a:ln>
          <a:noFill/>
        </a:ln>
      </c:spPr>
    </c:plotArea>
    <c:legend>
      <c:legendPos val="r"/>
      <c:layout>
        <c:manualLayout>
          <c:xMode val="edge"/>
          <c:yMode val="edge"/>
          <c:x val="0.552"/>
          <c:y val="0.163"/>
          <c:w val="0.4465"/>
          <c:h val="0.82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09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23525"/>
          <c:y val="0.16925"/>
          <c:w val="0.5"/>
          <c:h val="0.71275"/>
        </c:manualLayout>
      </c:layout>
      <c:pieChart>
        <c:varyColors val="1"/>
        <c:ser>
          <c:idx val="0"/>
          <c:order val="0"/>
          <c:tx>
            <c:strRef>
              <c:f>' 12.7~'!$A$23</c:f>
              <c:strCache>
                <c:ptCount val="1"/>
                <c:pt idx="0">
                  <c:v>Bărbaţi / Мужчины / Males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6933D"/>
              </a:solidFill>
              <a:ln w="3175">
                <a:noFill/>
              </a:ln>
            </c:spPr>
          </c:dPt>
          <c:dPt>
            <c:idx val="1"/>
            <c:spPr>
              <a:solidFill>
                <a:srgbClr val="77933C"/>
              </a:solidFill>
              <a:ln w="3175">
                <a:noFill/>
              </a:ln>
            </c:spPr>
          </c:dPt>
          <c:dPt>
            <c:idx val="2"/>
            <c:spPr>
              <a:solidFill>
                <a:srgbClr val="9BBB59"/>
              </a:solidFill>
              <a:ln w="3175">
                <a:noFill/>
              </a:ln>
            </c:spPr>
          </c:dPt>
          <c:dPt>
            <c:idx val="3"/>
            <c:spPr>
              <a:solidFill>
                <a:srgbClr val="C3D69B"/>
              </a:solidFill>
              <a:ln w="3175">
                <a:noFill/>
              </a:ln>
            </c:spPr>
          </c:dPt>
          <c:dPt>
            <c:idx val="4"/>
            <c:spPr>
              <a:solidFill>
                <a:srgbClr val="BCC8DF"/>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 12.7~'!$B$22:$F$22</c:f>
              <c:strCache/>
            </c:strRef>
          </c:cat>
          <c:val>
            <c:numRef>
              <c:f>' 12.7~'!$B$23:$F$23</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66675</xdr:rowOff>
    </xdr:from>
    <xdr:to>
      <xdr:col>8</xdr:col>
      <xdr:colOff>9525</xdr:colOff>
      <xdr:row>18</xdr:row>
      <xdr:rowOff>76200</xdr:rowOff>
    </xdr:to>
    <xdr:graphicFrame>
      <xdr:nvGraphicFramePr>
        <xdr:cNvPr id="1" name="Chart 1"/>
        <xdr:cNvGraphicFramePr/>
      </xdr:nvGraphicFramePr>
      <xdr:xfrm>
        <a:off x="76200" y="523875"/>
        <a:ext cx="6124575" cy="3009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85725</xdr:rowOff>
    </xdr:from>
    <xdr:to>
      <xdr:col>8</xdr:col>
      <xdr:colOff>38100</xdr:colOff>
      <xdr:row>16</xdr:row>
      <xdr:rowOff>104775</xdr:rowOff>
    </xdr:to>
    <xdr:graphicFrame>
      <xdr:nvGraphicFramePr>
        <xdr:cNvPr id="1" name="Chart 1"/>
        <xdr:cNvGraphicFramePr/>
      </xdr:nvGraphicFramePr>
      <xdr:xfrm>
        <a:off x="133350" y="600075"/>
        <a:ext cx="5391150" cy="244792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1</xdr:row>
      <xdr:rowOff>114300</xdr:rowOff>
    </xdr:from>
    <xdr:to>
      <xdr:col>13</xdr:col>
      <xdr:colOff>409575</xdr:colOff>
      <xdr:row>16</xdr:row>
      <xdr:rowOff>85725</xdr:rowOff>
    </xdr:to>
    <xdr:graphicFrame>
      <xdr:nvGraphicFramePr>
        <xdr:cNvPr id="2" name="Chart 2"/>
        <xdr:cNvGraphicFramePr/>
      </xdr:nvGraphicFramePr>
      <xdr:xfrm>
        <a:off x="5391150" y="628650"/>
        <a:ext cx="3933825" cy="2400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7999799847602844"/>
  </sheetPr>
  <dimension ref="A1:O13"/>
  <sheetViews>
    <sheetView tabSelected="1" workbookViewId="0" topLeftCell="A1">
      <selection activeCell="A2" sqref="A2"/>
    </sheetView>
  </sheetViews>
  <sheetFormatPr defaultColWidth="9.00390625" defaultRowHeight="12.75"/>
  <cols>
    <col min="1" max="1" width="27.50390625" style="1" customWidth="1"/>
    <col min="2" max="14" width="5.00390625" style="1" customWidth="1"/>
    <col min="15" max="16384" width="8.875" style="1" customWidth="1"/>
  </cols>
  <sheetData>
    <row r="1" spans="1:14" ht="37.5" customHeight="1">
      <c r="A1" s="190" t="s">
        <v>133</v>
      </c>
      <c r="B1" s="190"/>
      <c r="C1" s="190"/>
      <c r="D1" s="190"/>
      <c r="E1" s="190"/>
      <c r="F1" s="190"/>
      <c r="G1" s="190"/>
      <c r="H1" s="190"/>
      <c r="I1" s="190"/>
      <c r="J1" s="190"/>
      <c r="K1" s="190"/>
      <c r="L1" s="190"/>
      <c r="M1" s="190"/>
      <c r="N1" s="190"/>
    </row>
    <row r="2" spans="1:14" ht="12.75">
      <c r="A2" s="2"/>
      <c r="B2" s="3">
        <v>2000</v>
      </c>
      <c r="C2" s="3">
        <v>2005</v>
      </c>
      <c r="D2" s="3">
        <v>2010</v>
      </c>
      <c r="E2" s="3">
        <v>2011</v>
      </c>
      <c r="F2" s="3">
        <v>2012</v>
      </c>
      <c r="G2" s="3">
        <v>2013</v>
      </c>
      <c r="H2" s="3">
        <v>2014</v>
      </c>
      <c r="I2" s="4">
        <v>2015</v>
      </c>
      <c r="J2" s="9">
        <v>2016</v>
      </c>
      <c r="K2" s="9">
        <v>2017</v>
      </c>
      <c r="L2" s="9">
        <v>2018</v>
      </c>
      <c r="M2" s="9">
        <v>2019</v>
      </c>
      <c r="N2" s="9">
        <v>2020</v>
      </c>
    </row>
    <row r="3" spans="1:15" ht="30.75">
      <c r="A3" s="5" t="s">
        <v>134</v>
      </c>
      <c r="B3" s="13">
        <v>348</v>
      </c>
      <c r="C3" s="13">
        <v>330</v>
      </c>
      <c r="D3" s="13">
        <v>389</v>
      </c>
      <c r="E3" s="13">
        <v>388</v>
      </c>
      <c r="F3" s="13">
        <v>382</v>
      </c>
      <c r="G3" s="13">
        <v>418</v>
      </c>
      <c r="H3" s="13">
        <v>411</v>
      </c>
      <c r="I3" s="13">
        <v>407</v>
      </c>
      <c r="J3" s="13">
        <v>419</v>
      </c>
      <c r="K3" s="13">
        <v>437</v>
      </c>
      <c r="L3" s="18">
        <v>439</v>
      </c>
      <c r="M3" s="18">
        <v>465</v>
      </c>
      <c r="N3" s="83">
        <v>460</v>
      </c>
      <c r="O3" s="84"/>
    </row>
    <row r="4" spans="1:15" ht="13.5" customHeight="1">
      <c r="A4" s="6" t="s">
        <v>132</v>
      </c>
      <c r="B4" s="10"/>
      <c r="C4" s="10"/>
      <c r="D4" s="10"/>
      <c r="E4" s="10"/>
      <c r="F4" s="10"/>
      <c r="G4" s="10"/>
      <c r="H4" s="10"/>
      <c r="I4" s="10"/>
      <c r="J4" s="11"/>
      <c r="K4" s="11"/>
      <c r="L4" s="11"/>
      <c r="M4" s="84"/>
      <c r="N4" s="80"/>
      <c r="O4" s="84"/>
    </row>
    <row r="5" spans="1:15" ht="12.75">
      <c r="A5" s="7" t="s">
        <v>0</v>
      </c>
      <c r="B5" s="10">
        <v>263</v>
      </c>
      <c r="C5" s="10">
        <v>273</v>
      </c>
      <c r="D5" s="10">
        <v>277</v>
      </c>
      <c r="E5" s="10">
        <v>276</v>
      </c>
      <c r="F5" s="10">
        <v>270</v>
      </c>
      <c r="G5" s="10">
        <v>303</v>
      </c>
      <c r="H5" s="10">
        <v>299</v>
      </c>
      <c r="I5" s="10">
        <v>291</v>
      </c>
      <c r="J5" s="10">
        <v>314</v>
      </c>
      <c r="K5" s="10">
        <v>311</v>
      </c>
      <c r="L5" s="11">
        <v>321</v>
      </c>
      <c r="M5" s="84">
        <v>350</v>
      </c>
      <c r="N5" s="80">
        <v>347</v>
      </c>
      <c r="O5" s="84"/>
    </row>
    <row r="6" spans="1:15" ht="31.5" customHeight="1">
      <c r="A6" s="7" t="s">
        <v>135</v>
      </c>
      <c r="B6" s="13">
        <v>27</v>
      </c>
      <c r="C6" s="13">
        <v>57</v>
      </c>
      <c r="D6" s="13">
        <v>67</v>
      </c>
      <c r="E6" s="13">
        <v>68</v>
      </c>
      <c r="F6" s="13">
        <v>70</v>
      </c>
      <c r="G6" s="13">
        <v>84</v>
      </c>
      <c r="H6" s="13">
        <v>81</v>
      </c>
      <c r="I6" s="13">
        <v>87</v>
      </c>
      <c r="J6" s="13">
        <v>76</v>
      </c>
      <c r="K6" s="13">
        <v>94</v>
      </c>
      <c r="L6" s="18">
        <v>91</v>
      </c>
      <c r="M6" s="18">
        <v>92</v>
      </c>
      <c r="N6" s="83">
        <v>91</v>
      </c>
      <c r="O6" s="84"/>
    </row>
    <row r="7" spans="1:15" ht="30.75">
      <c r="A7" s="7" t="s">
        <v>136</v>
      </c>
      <c r="B7" s="13">
        <v>15</v>
      </c>
      <c r="C7" s="13">
        <v>42</v>
      </c>
      <c r="D7" s="13">
        <v>45</v>
      </c>
      <c r="E7" s="13">
        <v>44</v>
      </c>
      <c r="F7" s="13">
        <v>42</v>
      </c>
      <c r="G7" s="13">
        <v>31</v>
      </c>
      <c r="H7" s="13">
        <v>31</v>
      </c>
      <c r="I7" s="13">
        <v>29</v>
      </c>
      <c r="J7" s="13">
        <v>29</v>
      </c>
      <c r="K7" s="13">
        <v>32</v>
      </c>
      <c r="L7" s="18">
        <v>27</v>
      </c>
      <c r="M7" s="18">
        <v>23</v>
      </c>
      <c r="N7" s="83">
        <v>22</v>
      </c>
      <c r="O7" s="84"/>
    </row>
    <row r="8" spans="1:15" ht="12.75">
      <c r="A8" s="5" t="s">
        <v>1</v>
      </c>
      <c r="B8" s="10">
        <v>153</v>
      </c>
      <c r="C8" s="10">
        <v>261</v>
      </c>
      <c r="D8" s="10">
        <v>271</v>
      </c>
      <c r="E8" s="10">
        <v>306</v>
      </c>
      <c r="F8" s="10">
        <v>306</v>
      </c>
      <c r="G8" s="10">
        <v>304</v>
      </c>
      <c r="H8" s="10">
        <v>291</v>
      </c>
      <c r="I8" s="10">
        <v>296</v>
      </c>
      <c r="J8" s="10">
        <v>292</v>
      </c>
      <c r="K8" s="10">
        <v>315</v>
      </c>
      <c r="L8" s="11">
        <v>311</v>
      </c>
      <c r="M8" s="84">
        <v>306</v>
      </c>
      <c r="N8" s="80">
        <v>305</v>
      </c>
      <c r="O8" s="84"/>
    </row>
    <row r="9" spans="1:15" ht="12.75">
      <c r="A9" s="5" t="s">
        <v>2</v>
      </c>
      <c r="B9" s="94">
        <v>913</v>
      </c>
      <c r="C9" s="94">
        <v>1138</v>
      </c>
      <c r="D9" s="94">
        <v>1501</v>
      </c>
      <c r="E9" s="94">
        <v>1727</v>
      </c>
      <c r="F9" s="94">
        <v>1753</v>
      </c>
      <c r="G9" s="94">
        <v>1754</v>
      </c>
      <c r="H9" s="94">
        <v>1530</v>
      </c>
      <c r="I9" s="94">
        <v>1928</v>
      </c>
      <c r="J9" s="95">
        <v>1997</v>
      </c>
      <c r="K9" s="96">
        <v>2003</v>
      </c>
      <c r="L9" s="97">
        <v>2115</v>
      </c>
      <c r="M9" s="80">
        <v>2001</v>
      </c>
      <c r="N9" s="80">
        <v>2086</v>
      </c>
      <c r="O9" s="84"/>
    </row>
    <row r="10" spans="1:15" ht="30.75">
      <c r="A10" s="118" t="s">
        <v>129</v>
      </c>
      <c r="B10" s="130" t="s">
        <v>127</v>
      </c>
      <c r="C10" s="130" t="s">
        <v>127</v>
      </c>
      <c r="D10" s="130" t="s">
        <v>127</v>
      </c>
      <c r="E10" s="130" t="s">
        <v>127</v>
      </c>
      <c r="F10" s="130" t="s">
        <v>127</v>
      </c>
      <c r="G10" s="130" t="s">
        <v>127</v>
      </c>
      <c r="H10" s="130" t="s">
        <v>127</v>
      </c>
      <c r="I10" s="130" t="s">
        <v>127</v>
      </c>
      <c r="J10" s="130" t="s">
        <v>127</v>
      </c>
      <c r="K10" s="130" t="s">
        <v>127</v>
      </c>
      <c r="L10" s="131">
        <v>307</v>
      </c>
      <c r="M10" s="131">
        <v>336</v>
      </c>
      <c r="N10" s="83">
        <v>347</v>
      </c>
      <c r="O10" s="84"/>
    </row>
    <row r="11" spans="1:15" ht="12.75">
      <c r="A11" s="119" t="s">
        <v>128</v>
      </c>
      <c r="B11" s="130" t="s">
        <v>127</v>
      </c>
      <c r="C11" s="130" t="s">
        <v>127</v>
      </c>
      <c r="D11" s="130" t="s">
        <v>127</v>
      </c>
      <c r="E11" s="130" t="s">
        <v>127</v>
      </c>
      <c r="F11" s="130" t="s">
        <v>127</v>
      </c>
      <c r="G11" s="130" t="s">
        <v>127</v>
      </c>
      <c r="H11" s="130" t="s">
        <v>127</v>
      </c>
      <c r="I11" s="130" t="s">
        <v>127</v>
      </c>
      <c r="J11" s="130" t="s">
        <v>127</v>
      </c>
      <c r="K11" s="130" t="s">
        <v>127</v>
      </c>
      <c r="L11" s="135">
        <v>174</v>
      </c>
      <c r="M11" s="161">
        <v>166</v>
      </c>
      <c r="N11" s="95">
        <v>204</v>
      </c>
      <c r="O11" s="84"/>
    </row>
    <row r="12" spans="1:15" ht="30.75">
      <c r="A12" s="118" t="s">
        <v>130</v>
      </c>
      <c r="B12" s="130" t="s">
        <v>127</v>
      </c>
      <c r="C12" s="130" t="s">
        <v>127</v>
      </c>
      <c r="D12" s="130" t="s">
        <v>127</v>
      </c>
      <c r="E12" s="130" t="s">
        <v>127</v>
      </c>
      <c r="F12" s="130" t="s">
        <v>127</v>
      </c>
      <c r="G12" s="130" t="s">
        <v>127</v>
      </c>
      <c r="H12" s="130" t="s">
        <v>127</v>
      </c>
      <c r="I12" s="130" t="s">
        <v>127</v>
      </c>
      <c r="J12" s="130" t="s">
        <v>127</v>
      </c>
      <c r="K12" s="130" t="s">
        <v>127</v>
      </c>
      <c r="L12" s="131">
        <v>151</v>
      </c>
      <c r="M12" s="131">
        <v>170</v>
      </c>
      <c r="N12" s="83">
        <v>171</v>
      </c>
      <c r="O12" s="84"/>
    </row>
    <row r="13" spans="1:15" ht="30.75">
      <c r="A13" s="120" t="s">
        <v>131</v>
      </c>
      <c r="B13" s="132" t="s">
        <v>127</v>
      </c>
      <c r="C13" s="132" t="s">
        <v>127</v>
      </c>
      <c r="D13" s="132" t="s">
        <v>127</v>
      </c>
      <c r="E13" s="132" t="s">
        <v>127</v>
      </c>
      <c r="F13" s="132" t="s">
        <v>127</v>
      </c>
      <c r="G13" s="132" t="s">
        <v>127</v>
      </c>
      <c r="H13" s="132" t="s">
        <v>127</v>
      </c>
      <c r="I13" s="132" t="s">
        <v>127</v>
      </c>
      <c r="J13" s="132" t="s">
        <v>127</v>
      </c>
      <c r="K13" s="132" t="s">
        <v>127</v>
      </c>
      <c r="L13" s="133">
        <v>158</v>
      </c>
      <c r="M13" s="133">
        <v>308</v>
      </c>
      <c r="N13" s="160">
        <v>209</v>
      </c>
      <c r="O13" s="84"/>
    </row>
  </sheetData>
  <sheetProtection/>
  <mergeCells count="1">
    <mergeCell ref="A1:N1"/>
  </mergeCells>
  <printOptions/>
  <pageMargins left="0.511811023622047" right="0.511811023622047" top="0.866141732283465" bottom="0.866141732283465" header="0.511811023622047" footer="0.511811023622047"/>
  <pageSetup cellComments="atEnd" horizontalDpi="600" verticalDpi="600" orientation="portrait" paperSize="9" r:id="rId1"/>
  <rowBreaks count="1" manualBreakCount="1">
    <brk id="9" max="255" man="1"/>
  </rowBreaks>
</worksheet>
</file>

<file path=xl/worksheets/sheet10.xml><?xml version="1.0" encoding="utf-8"?>
<worksheet xmlns="http://schemas.openxmlformats.org/spreadsheetml/2006/main" xmlns:r="http://schemas.openxmlformats.org/officeDocument/2006/relationships">
  <sheetPr>
    <tabColor theme="4" tint="0.7999799847602844"/>
  </sheetPr>
  <dimension ref="A1:N8"/>
  <sheetViews>
    <sheetView zoomScalePageLayoutView="0" workbookViewId="0" topLeftCell="A1">
      <selection activeCell="A2" sqref="A2"/>
    </sheetView>
  </sheetViews>
  <sheetFormatPr defaultColWidth="9.00390625" defaultRowHeight="12.75"/>
  <cols>
    <col min="1" max="1" width="23.50390625" style="0" customWidth="1"/>
    <col min="2" max="13" width="5.00390625" style="0" customWidth="1"/>
    <col min="14" max="14" width="5.375" style="0" customWidth="1"/>
  </cols>
  <sheetData>
    <row r="1" spans="1:14" ht="38.25" customHeight="1">
      <c r="A1" s="190" t="s">
        <v>154</v>
      </c>
      <c r="B1" s="190"/>
      <c r="C1" s="190"/>
      <c r="D1" s="190"/>
      <c r="E1" s="190"/>
      <c r="F1" s="190"/>
      <c r="G1" s="190"/>
      <c r="H1" s="190"/>
      <c r="I1" s="190"/>
      <c r="J1" s="190"/>
      <c r="K1" s="190"/>
      <c r="L1" s="190"/>
      <c r="M1" s="190"/>
      <c r="N1" s="190"/>
    </row>
    <row r="2" spans="1:14" ht="12.75">
      <c r="A2" s="2"/>
      <c r="B2" s="57">
        <v>2000</v>
      </c>
      <c r="C2" s="57">
        <v>2005</v>
      </c>
      <c r="D2" s="57">
        <v>2010</v>
      </c>
      <c r="E2" s="57">
        <v>2011</v>
      </c>
      <c r="F2" s="57">
        <v>2012</v>
      </c>
      <c r="G2" s="57">
        <v>2013</v>
      </c>
      <c r="H2" s="57">
        <v>2014</v>
      </c>
      <c r="I2" s="58">
        <v>2015</v>
      </c>
      <c r="J2" s="9">
        <v>2016</v>
      </c>
      <c r="K2" s="9">
        <v>2017</v>
      </c>
      <c r="L2" s="9">
        <v>2018</v>
      </c>
      <c r="M2" s="9">
        <v>2019</v>
      </c>
      <c r="N2" s="9">
        <v>2020</v>
      </c>
    </row>
    <row r="3" spans="1:14" ht="12.75">
      <c r="A3" s="13" t="s">
        <v>117</v>
      </c>
      <c r="B3" s="73">
        <v>2794</v>
      </c>
      <c r="C3" s="74">
        <v>2700</v>
      </c>
      <c r="D3" s="74">
        <v>1970</v>
      </c>
      <c r="E3" s="74">
        <v>2146</v>
      </c>
      <c r="F3" s="74">
        <v>1984</v>
      </c>
      <c r="G3" s="74">
        <v>1746</v>
      </c>
      <c r="H3" s="74">
        <v>1890</v>
      </c>
      <c r="I3" s="74">
        <v>1816</v>
      </c>
      <c r="J3" s="74">
        <v>1664</v>
      </c>
      <c r="K3" s="74">
        <v>1609</v>
      </c>
      <c r="L3" s="83">
        <v>1650</v>
      </c>
      <c r="M3" s="182">
        <v>1633</v>
      </c>
      <c r="N3" s="74">
        <v>1758</v>
      </c>
    </row>
    <row r="4" spans="1:14" ht="20.25">
      <c r="A4" s="14" t="s">
        <v>118</v>
      </c>
      <c r="B4" s="62"/>
      <c r="C4" s="74"/>
      <c r="D4" s="74"/>
      <c r="E4" s="74"/>
      <c r="F4" s="74"/>
      <c r="G4" s="74"/>
      <c r="H4" s="74"/>
      <c r="I4" s="74"/>
      <c r="J4" s="11"/>
      <c r="K4" s="11"/>
      <c r="L4" s="18"/>
      <c r="M4" s="88"/>
      <c r="N4" s="183"/>
    </row>
    <row r="5" spans="1:14" ht="12.75">
      <c r="A5" s="13" t="s">
        <v>119</v>
      </c>
      <c r="B5" s="75">
        <v>11.3</v>
      </c>
      <c r="C5" s="13">
        <v>24.6</v>
      </c>
      <c r="D5" s="13">
        <v>41.5</v>
      </c>
      <c r="E5" s="13">
        <v>136.1</v>
      </c>
      <c r="F5" s="13">
        <v>33.7</v>
      </c>
      <c r="G5" s="13">
        <v>34.2</v>
      </c>
      <c r="H5" s="13">
        <v>65.9</v>
      </c>
      <c r="I5" s="13">
        <v>58.9</v>
      </c>
      <c r="J5" s="13">
        <v>44.4</v>
      </c>
      <c r="K5" s="13">
        <v>58.6</v>
      </c>
      <c r="L5" s="18">
        <v>67.2</v>
      </c>
      <c r="M5" s="88">
        <v>71.4</v>
      </c>
      <c r="N5" s="13">
        <v>137.5</v>
      </c>
    </row>
    <row r="6" spans="1:14" ht="30">
      <c r="A6" s="14" t="s">
        <v>120</v>
      </c>
      <c r="B6" s="75"/>
      <c r="C6" s="13"/>
      <c r="D6" s="13"/>
      <c r="E6" s="13"/>
      <c r="F6" s="13"/>
      <c r="G6" s="13"/>
      <c r="H6" s="13"/>
      <c r="I6" s="13"/>
      <c r="J6" s="11"/>
      <c r="K6" s="11"/>
      <c r="L6" s="18"/>
      <c r="M6" s="88"/>
      <c r="N6" s="183"/>
    </row>
    <row r="7" spans="1:14" ht="12.75">
      <c r="A7" s="13" t="s">
        <v>121</v>
      </c>
      <c r="B7" s="75">
        <v>156</v>
      </c>
      <c r="C7" s="13">
        <v>265</v>
      </c>
      <c r="D7" s="13">
        <v>168</v>
      </c>
      <c r="E7" s="13">
        <v>127</v>
      </c>
      <c r="F7" s="13">
        <v>150</v>
      </c>
      <c r="G7" s="13">
        <v>120</v>
      </c>
      <c r="H7" s="13">
        <v>118</v>
      </c>
      <c r="I7" s="13">
        <v>107</v>
      </c>
      <c r="J7" s="13">
        <v>111</v>
      </c>
      <c r="K7" s="13">
        <v>80</v>
      </c>
      <c r="L7" s="18">
        <v>120</v>
      </c>
      <c r="M7" s="138">
        <v>121</v>
      </c>
      <c r="N7" s="13">
        <v>117</v>
      </c>
    </row>
    <row r="8" spans="1:14" ht="20.25">
      <c r="A8" s="19" t="s">
        <v>122</v>
      </c>
      <c r="B8" s="76"/>
      <c r="C8" s="77"/>
      <c r="D8" s="77"/>
      <c r="E8" s="77"/>
      <c r="F8" s="77"/>
      <c r="G8" s="77"/>
      <c r="H8" s="77"/>
      <c r="I8" s="77"/>
      <c r="J8" s="77"/>
      <c r="K8" s="12"/>
      <c r="L8" s="12"/>
      <c r="M8" s="86"/>
      <c r="N8" s="137"/>
    </row>
  </sheetData>
  <sheetProtection/>
  <mergeCells count="1">
    <mergeCell ref="A1:N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tint="0.7999799847602844"/>
  </sheetPr>
  <dimension ref="A1:P9"/>
  <sheetViews>
    <sheetView workbookViewId="0" topLeftCell="A1">
      <selection activeCell="A2" sqref="A2"/>
    </sheetView>
  </sheetViews>
  <sheetFormatPr defaultColWidth="9.00390625" defaultRowHeight="12.75"/>
  <cols>
    <col min="1" max="1" width="35.125" style="0" customWidth="1"/>
    <col min="2" max="13" width="4.50390625" style="0" customWidth="1"/>
  </cols>
  <sheetData>
    <row r="1" spans="1:13" ht="36" customHeight="1">
      <c r="A1" s="190" t="s">
        <v>137</v>
      </c>
      <c r="B1" s="190"/>
      <c r="C1" s="190"/>
      <c r="D1" s="190"/>
      <c r="E1" s="190"/>
      <c r="F1" s="190"/>
      <c r="G1" s="190"/>
      <c r="H1" s="190"/>
      <c r="I1" s="190"/>
      <c r="J1" s="190"/>
      <c r="K1" s="190"/>
      <c r="L1" s="190"/>
      <c r="M1" s="190"/>
    </row>
    <row r="2" spans="1:13" ht="12.75">
      <c r="A2" s="2"/>
      <c r="B2" s="3">
        <v>2005</v>
      </c>
      <c r="C2" s="3">
        <v>2010</v>
      </c>
      <c r="D2" s="3">
        <v>2011</v>
      </c>
      <c r="E2" s="3">
        <v>2012</v>
      </c>
      <c r="F2" s="3">
        <v>2013</v>
      </c>
      <c r="G2" s="3">
        <v>2014</v>
      </c>
      <c r="H2" s="4">
        <v>2015</v>
      </c>
      <c r="I2" s="9">
        <v>2016</v>
      </c>
      <c r="J2" s="9">
        <v>2017</v>
      </c>
      <c r="K2" s="9">
        <v>2018</v>
      </c>
      <c r="L2" s="9">
        <v>2019</v>
      </c>
      <c r="M2" s="9">
        <v>2020</v>
      </c>
    </row>
    <row r="3" spans="1:14" ht="48" customHeight="1">
      <c r="A3" s="13" t="s">
        <v>138</v>
      </c>
      <c r="B3" s="15">
        <v>218.7</v>
      </c>
      <c r="C3" s="15">
        <v>235.5</v>
      </c>
      <c r="D3" s="15">
        <v>232.6</v>
      </c>
      <c r="E3" s="15">
        <v>234.6</v>
      </c>
      <c r="F3" s="15">
        <v>222</v>
      </c>
      <c r="G3" s="15">
        <v>232.8</v>
      </c>
      <c r="H3" s="15">
        <v>247</v>
      </c>
      <c r="I3" s="15">
        <v>203.7</v>
      </c>
      <c r="J3" s="15">
        <v>209.5</v>
      </c>
      <c r="K3" s="15">
        <v>197.7</v>
      </c>
      <c r="L3" s="152">
        <v>245.9</v>
      </c>
      <c r="M3" s="148">
        <v>217.6</v>
      </c>
      <c r="N3" s="85"/>
    </row>
    <row r="4" spans="1:14" ht="12.75">
      <c r="A4" s="16" t="s">
        <v>3</v>
      </c>
      <c r="B4" s="15">
        <v>14.7</v>
      </c>
      <c r="C4" s="15">
        <v>9.9</v>
      </c>
      <c r="D4" s="15">
        <v>10.8</v>
      </c>
      <c r="E4" s="15">
        <v>11.8</v>
      </c>
      <c r="F4" s="15">
        <v>11.3</v>
      </c>
      <c r="G4" s="15">
        <v>13.3</v>
      </c>
      <c r="H4" s="15">
        <v>13.6</v>
      </c>
      <c r="I4" s="15">
        <v>14.5</v>
      </c>
      <c r="J4" s="15">
        <v>15.7</v>
      </c>
      <c r="K4" s="15">
        <v>15.5</v>
      </c>
      <c r="L4" s="152">
        <v>14.8</v>
      </c>
      <c r="M4" s="148">
        <v>13.8</v>
      </c>
      <c r="N4" s="85"/>
    </row>
    <row r="5" spans="1:14" ht="12.75">
      <c r="A5" s="16" t="s">
        <v>4</v>
      </c>
      <c r="B5" s="15">
        <v>52.2</v>
      </c>
      <c r="C5" s="15">
        <v>79.9</v>
      </c>
      <c r="D5" s="15">
        <v>73.3</v>
      </c>
      <c r="E5" s="15">
        <v>69</v>
      </c>
      <c r="F5" s="15">
        <v>66.5</v>
      </c>
      <c r="G5" s="15">
        <v>82.4</v>
      </c>
      <c r="H5" s="15">
        <v>59.4</v>
      </c>
      <c r="I5" s="15">
        <v>57.4</v>
      </c>
      <c r="J5" s="15">
        <v>54</v>
      </c>
      <c r="K5" s="15">
        <v>56.6</v>
      </c>
      <c r="L5" s="152">
        <v>70.8</v>
      </c>
      <c r="M5" s="148">
        <v>62.8</v>
      </c>
      <c r="N5" s="85"/>
    </row>
    <row r="6" spans="1:14" ht="30">
      <c r="A6" s="16" t="s">
        <v>158</v>
      </c>
      <c r="B6" s="15">
        <v>119.2</v>
      </c>
      <c r="C6" s="15">
        <v>23.5</v>
      </c>
      <c r="D6" s="15">
        <v>16.5</v>
      </c>
      <c r="E6" s="15">
        <v>17.3</v>
      </c>
      <c r="F6" s="15">
        <v>16.9</v>
      </c>
      <c r="G6" s="15">
        <v>17.6</v>
      </c>
      <c r="H6" s="15">
        <v>17.6</v>
      </c>
      <c r="I6" s="15">
        <v>20.6</v>
      </c>
      <c r="J6" s="15">
        <v>20.5</v>
      </c>
      <c r="K6" s="15">
        <v>16.5</v>
      </c>
      <c r="L6" s="152">
        <v>11.8</v>
      </c>
      <c r="M6" s="148">
        <v>11.9</v>
      </c>
      <c r="N6" s="85"/>
    </row>
    <row r="7" spans="1:16" ht="12.75">
      <c r="A7" s="16" t="s">
        <v>125</v>
      </c>
      <c r="B7" s="15">
        <v>32.6</v>
      </c>
      <c r="C7" s="15">
        <v>122.2</v>
      </c>
      <c r="D7" s="15">
        <v>132</v>
      </c>
      <c r="E7" s="15">
        <v>136.5</v>
      </c>
      <c r="F7" s="15">
        <v>127.3</v>
      </c>
      <c r="G7" s="15">
        <v>118.9</v>
      </c>
      <c r="H7" s="15">
        <v>156.4</v>
      </c>
      <c r="I7" s="15">
        <v>111.2</v>
      </c>
      <c r="J7" s="15">
        <v>119.3</v>
      </c>
      <c r="K7" s="15">
        <v>109.1</v>
      </c>
      <c r="L7" s="152">
        <v>148.5</v>
      </c>
      <c r="M7" s="148">
        <v>129.1</v>
      </c>
      <c r="N7" s="85"/>
      <c r="P7" s="55"/>
    </row>
    <row r="8" spans="1:14" ht="51">
      <c r="A8" s="77" t="s">
        <v>139</v>
      </c>
      <c r="B8" s="145" t="s">
        <v>140</v>
      </c>
      <c r="C8" s="145" t="s">
        <v>141</v>
      </c>
      <c r="D8" s="145" t="s">
        <v>142</v>
      </c>
      <c r="E8" s="145" t="s">
        <v>143</v>
      </c>
      <c r="F8" s="145" t="s">
        <v>144</v>
      </c>
      <c r="G8" s="145" t="s">
        <v>145</v>
      </c>
      <c r="H8" s="145" t="s">
        <v>146</v>
      </c>
      <c r="I8" s="145" t="s">
        <v>147</v>
      </c>
      <c r="J8" s="146" t="s">
        <v>148</v>
      </c>
      <c r="K8" s="145" t="s">
        <v>149</v>
      </c>
      <c r="L8" s="147" t="s">
        <v>150</v>
      </c>
      <c r="M8" s="147" t="s">
        <v>156</v>
      </c>
      <c r="N8" s="85"/>
    </row>
    <row r="9" spans="1:13" ht="26.25" customHeight="1">
      <c r="A9" s="191" t="s">
        <v>151</v>
      </c>
      <c r="B9" s="191"/>
      <c r="C9" s="191"/>
      <c r="D9" s="191"/>
      <c r="E9" s="191"/>
      <c r="F9" s="191"/>
      <c r="G9" s="191"/>
      <c r="H9" s="191"/>
      <c r="I9" s="191"/>
      <c r="J9" s="191"/>
      <c r="K9" s="191"/>
      <c r="L9" s="191"/>
      <c r="M9" s="191"/>
    </row>
  </sheetData>
  <sheetProtection/>
  <mergeCells count="2">
    <mergeCell ref="A1:M1"/>
    <mergeCell ref="A9:M9"/>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4" tint="0.7999799847602844"/>
  </sheetPr>
  <dimension ref="A1:J22"/>
  <sheetViews>
    <sheetView zoomScalePageLayoutView="0" workbookViewId="0" topLeftCell="A1">
      <selection activeCell="A20" sqref="A20"/>
    </sheetView>
  </sheetViews>
  <sheetFormatPr defaultColWidth="9.00390625" defaultRowHeight="12.75"/>
  <cols>
    <col min="1" max="1" width="35.875" style="0" customWidth="1"/>
    <col min="2" max="7" width="6.50390625" style="0" customWidth="1"/>
    <col min="8" max="8" width="6.375" style="0" customWidth="1"/>
    <col min="9" max="9" width="18.50390625" style="0" customWidth="1"/>
  </cols>
  <sheetData>
    <row r="1" spans="1:8" ht="36" customHeight="1">
      <c r="A1" s="192" t="s">
        <v>152</v>
      </c>
      <c r="B1" s="192"/>
      <c r="C1" s="192"/>
      <c r="D1" s="192"/>
      <c r="E1" s="192"/>
      <c r="F1" s="192"/>
      <c r="G1" s="192"/>
      <c r="H1" s="192"/>
    </row>
    <row r="2" spans="1:6" ht="12.75">
      <c r="A2" s="21"/>
      <c r="B2" s="22"/>
      <c r="C2" s="22"/>
      <c r="D2" s="22"/>
      <c r="E2" s="22"/>
      <c r="F2" s="22"/>
    </row>
    <row r="3" spans="1:6" ht="12.75">
      <c r="A3" s="1"/>
      <c r="B3" s="1"/>
      <c r="C3" s="1"/>
      <c r="D3" s="1"/>
      <c r="E3" s="1"/>
      <c r="F3" s="1"/>
    </row>
    <row r="4" spans="1:6" ht="12.75">
      <c r="A4" s="1"/>
      <c r="B4" s="1"/>
      <c r="C4" s="1"/>
      <c r="D4" s="1"/>
      <c r="E4" s="1"/>
      <c r="F4" s="1"/>
    </row>
    <row r="5" spans="1:6" ht="12.75">
      <c r="A5" s="1"/>
      <c r="B5" s="1"/>
      <c r="C5" s="1"/>
      <c r="D5" s="1"/>
      <c r="E5" s="1"/>
      <c r="F5" s="1"/>
    </row>
    <row r="6" spans="1:6" ht="12.75">
      <c r="A6" s="1"/>
      <c r="B6" s="1"/>
      <c r="C6" s="1"/>
      <c r="D6" s="1"/>
      <c r="E6" s="1"/>
      <c r="F6" s="1"/>
    </row>
    <row r="7" spans="1:6" ht="12.75">
      <c r="A7" s="1"/>
      <c r="B7" s="1"/>
      <c r="C7" s="1"/>
      <c r="D7" s="1"/>
      <c r="E7" s="1"/>
      <c r="F7" s="1"/>
    </row>
    <row r="8" spans="1:6" ht="12.75">
      <c r="A8" s="1"/>
      <c r="B8" s="1"/>
      <c r="C8" s="1"/>
      <c r="D8" s="1"/>
      <c r="E8" s="1"/>
      <c r="F8" s="1"/>
    </row>
    <row r="9" spans="1:6" ht="12.75">
      <c r="A9" s="1"/>
      <c r="B9" s="1"/>
      <c r="C9" s="1"/>
      <c r="D9" s="1"/>
      <c r="E9" s="1"/>
      <c r="F9" s="1"/>
    </row>
    <row r="10" spans="1:6" ht="12.75">
      <c r="A10" s="1"/>
      <c r="B10" s="1"/>
      <c r="C10" s="1"/>
      <c r="D10" s="1"/>
      <c r="E10" s="1"/>
      <c r="F10" s="1"/>
    </row>
    <row r="11" spans="1:6" ht="12.75">
      <c r="A11" s="1"/>
      <c r="B11" s="1"/>
      <c r="C11" s="1"/>
      <c r="D11" s="1"/>
      <c r="E11" s="1"/>
      <c r="F11" s="1"/>
    </row>
    <row r="12" spans="1:6" ht="12.75">
      <c r="A12" s="1"/>
      <c r="B12" s="1"/>
      <c r="C12" s="1"/>
      <c r="D12" s="1"/>
      <c r="E12" s="1"/>
      <c r="F12" s="1"/>
    </row>
    <row r="13" spans="1:6" ht="12.75">
      <c r="A13" s="1"/>
      <c r="B13" s="1"/>
      <c r="C13" s="1"/>
      <c r="D13" s="1"/>
      <c r="E13" s="1"/>
      <c r="F13" s="1"/>
    </row>
    <row r="14" spans="1:10" ht="12.75">
      <c r="A14" s="1"/>
      <c r="B14" s="1"/>
      <c r="C14" s="1"/>
      <c r="D14" s="1"/>
      <c r="E14" s="1"/>
      <c r="F14" s="1"/>
      <c r="H14" s="55"/>
      <c r="I14" s="55"/>
      <c r="J14" s="55"/>
    </row>
    <row r="17" spans="9:10" ht="12.75">
      <c r="I17" s="55"/>
      <c r="J17" s="55"/>
    </row>
    <row r="18" spans="9:10" ht="32.25" customHeight="1">
      <c r="I18" s="126"/>
      <c r="J18" s="55"/>
    </row>
    <row r="19" spans="9:10" ht="28.5" customHeight="1">
      <c r="I19" s="136"/>
      <c r="J19" s="55"/>
    </row>
    <row r="20" spans="1:10" ht="18.75" customHeight="1">
      <c r="A20" s="23"/>
      <c r="B20" s="24">
        <v>2014</v>
      </c>
      <c r="C20" s="25">
        <v>2015</v>
      </c>
      <c r="D20" s="25">
        <v>2016</v>
      </c>
      <c r="E20" s="25">
        <v>2017</v>
      </c>
      <c r="F20" s="25">
        <v>2018</v>
      </c>
      <c r="G20" s="25">
        <v>2019</v>
      </c>
      <c r="H20" s="25">
        <v>2020</v>
      </c>
      <c r="I20" s="55"/>
      <c r="J20" s="55"/>
    </row>
    <row r="21" spans="1:10" ht="38.25" customHeight="1">
      <c r="A21" s="26" t="s">
        <v>5</v>
      </c>
      <c r="B21" s="27">
        <v>41.8</v>
      </c>
      <c r="C21" s="184">
        <v>40.3</v>
      </c>
      <c r="D21" s="27">
        <v>41.9</v>
      </c>
      <c r="E21" s="27">
        <v>35.6</v>
      </c>
      <c r="F21" s="78">
        <v>32</v>
      </c>
      <c r="G21" s="185">
        <v>31.7</v>
      </c>
      <c r="H21" s="138">
        <v>26.3</v>
      </c>
      <c r="I21" s="55"/>
      <c r="J21" s="55"/>
    </row>
    <row r="22" spans="1:8" ht="48.75" customHeight="1">
      <c r="A22" s="162" t="s">
        <v>6</v>
      </c>
      <c r="B22" s="29">
        <v>147</v>
      </c>
      <c r="C22" s="29">
        <v>143</v>
      </c>
      <c r="D22" s="28">
        <v>151</v>
      </c>
      <c r="E22" s="28">
        <v>130</v>
      </c>
      <c r="F22" s="28">
        <v>119</v>
      </c>
      <c r="G22" s="28">
        <v>120</v>
      </c>
      <c r="H22" s="134">
        <v>101</v>
      </c>
    </row>
  </sheetData>
  <sheetProtection/>
  <mergeCells count="1">
    <mergeCell ref="A1:H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A1:S46"/>
  <sheetViews>
    <sheetView zoomScalePageLayoutView="0" workbookViewId="0" topLeftCell="A1">
      <pane ySplit="2" topLeftCell="A3" activePane="bottomLeft" state="frozen"/>
      <selection pane="topLeft" activeCell="A26" sqref="A26"/>
      <selection pane="bottomLeft" activeCell="A26" sqref="A26"/>
    </sheetView>
  </sheetViews>
  <sheetFormatPr defaultColWidth="9.00390625" defaultRowHeight="12.75"/>
  <cols>
    <col min="1" max="1" width="34.50390625" style="0" customWidth="1"/>
    <col min="2" max="14" width="5.625" style="0" customWidth="1"/>
  </cols>
  <sheetData>
    <row r="1" spans="1:14" ht="37.5" customHeight="1">
      <c r="A1" s="190" t="s">
        <v>170</v>
      </c>
      <c r="B1" s="190"/>
      <c r="C1" s="190"/>
      <c r="D1" s="190"/>
      <c r="E1" s="190"/>
      <c r="F1" s="190"/>
      <c r="G1" s="190"/>
      <c r="H1" s="190"/>
      <c r="I1" s="190"/>
      <c r="J1" s="190"/>
      <c r="K1" s="190"/>
      <c r="L1" s="190"/>
      <c r="M1" s="190"/>
      <c r="N1" s="190"/>
    </row>
    <row r="2" spans="1:14" ht="12.75">
      <c r="A2" s="2" t="s">
        <v>159</v>
      </c>
      <c r="B2" s="3">
        <v>2000</v>
      </c>
      <c r="C2" s="3">
        <v>2005</v>
      </c>
      <c r="D2" s="3">
        <v>2010</v>
      </c>
      <c r="E2" s="3">
        <v>2011</v>
      </c>
      <c r="F2" s="3">
        <v>2012</v>
      </c>
      <c r="G2" s="3">
        <v>2013</v>
      </c>
      <c r="H2" s="3">
        <v>2014</v>
      </c>
      <c r="I2" s="4">
        <v>2015</v>
      </c>
      <c r="J2" s="9">
        <v>2016</v>
      </c>
      <c r="K2" s="9">
        <v>2017</v>
      </c>
      <c r="L2" s="9">
        <v>2018</v>
      </c>
      <c r="M2" s="9">
        <v>2019</v>
      </c>
      <c r="N2" s="9">
        <v>2020</v>
      </c>
    </row>
    <row r="3" spans="1:14" ht="12.75">
      <c r="A3" s="30" t="s">
        <v>7</v>
      </c>
      <c r="B3" s="31">
        <v>38267</v>
      </c>
      <c r="C3" s="32">
        <v>27595</v>
      </c>
      <c r="D3" s="32">
        <v>33402</v>
      </c>
      <c r="E3" s="32">
        <v>35124</v>
      </c>
      <c r="F3" s="32">
        <v>36615</v>
      </c>
      <c r="G3" s="32">
        <v>38157</v>
      </c>
      <c r="H3" s="32">
        <v>41783</v>
      </c>
      <c r="I3" s="32">
        <v>40302</v>
      </c>
      <c r="J3" s="32">
        <v>41921</v>
      </c>
      <c r="K3" s="33">
        <v>35581</v>
      </c>
      <c r="L3" s="79">
        <v>32035</v>
      </c>
      <c r="M3" s="99">
        <v>31657</v>
      </c>
      <c r="N3" s="99">
        <v>26342</v>
      </c>
    </row>
    <row r="4" spans="1:13" ht="21">
      <c r="A4" s="34" t="s">
        <v>8</v>
      </c>
      <c r="B4" s="32"/>
      <c r="C4" s="32"/>
      <c r="D4" s="32"/>
      <c r="E4" s="32"/>
      <c r="F4" s="32"/>
      <c r="G4" s="169"/>
      <c r="H4" s="32"/>
      <c r="I4" s="169"/>
      <c r="J4" s="1"/>
      <c r="K4" s="1"/>
      <c r="L4" s="80"/>
      <c r="M4" s="100"/>
    </row>
    <row r="5" spans="1:13" ht="12.75">
      <c r="A5" s="35" t="s">
        <v>9</v>
      </c>
      <c r="B5" s="32"/>
      <c r="C5" s="32"/>
      <c r="D5" s="32"/>
      <c r="E5" s="32"/>
      <c r="F5" s="32"/>
      <c r="G5" s="32"/>
      <c r="H5" s="32"/>
      <c r="I5" s="32"/>
      <c r="J5" s="1"/>
      <c r="K5" s="1"/>
      <c r="L5" s="80"/>
      <c r="M5" s="100"/>
    </row>
    <row r="6" spans="1:14" ht="12.75">
      <c r="A6" s="7" t="s">
        <v>10</v>
      </c>
      <c r="B6" s="36">
        <v>2305</v>
      </c>
      <c r="C6" s="36">
        <v>1709</v>
      </c>
      <c r="D6" s="36">
        <v>1892</v>
      </c>
      <c r="E6" s="36">
        <v>1799</v>
      </c>
      <c r="F6" s="36">
        <v>1755</v>
      </c>
      <c r="G6" s="36">
        <v>1647</v>
      </c>
      <c r="H6" s="36">
        <v>1542</v>
      </c>
      <c r="I6" s="36">
        <v>1389</v>
      </c>
      <c r="J6" s="36">
        <v>1505</v>
      </c>
      <c r="K6" s="36">
        <v>1250</v>
      </c>
      <c r="L6" s="80">
        <v>1218</v>
      </c>
      <c r="M6" s="100">
        <v>1127</v>
      </c>
      <c r="N6" s="100">
        <v>908</v>
      </c>
    </row>
    <row r="7" spans="1:19" ht="35.25" customHeight="1">
      <c r="A7" s="8" t="s">
        <v>11</v>
      </c>
      <c r="B7" s="32"/>
      <c r="C7" s="32"/>
      <c r="D7" s="32"/>
      <c r="E7" s="32"/>
      <c r="F7" s="32"/>
      <c r="G7" s="32"/>
      <c r="H7" s="32"/>
      <c r="I7" s="32"/>
      <c r="J7" s="1"/>
      <c r="K7" s="168"/>
      <c r="L7" s="80"/>
      <c r="M7" s="100"/>
      <c r="P7" s="55"/>
      <c r="Q7" s="55"/>
      <c r="R7" s="55"/>
      <c r="S7" s="55"/>
    </row>
    <row r="8" spans="1:19" ht="12.75">
      <c r="A8" s="6" t="s">
        <v>160</v>
      </c>
      <c r="B8" s="36">
        <v>413</v>
      </c>
      <c r="C8" s="36">
        <v>268</v>
      </c>
      <c r="D8" s="36">
        <v>265</v>
      </c>
      <c r="E8" s="36">
        <v>216</v>
      </c>
      <c r="F8" s="36">
        <v>223</v>
      </c>
      <c r="G8" s="36">
        <v>215</v>
      </c>
      <c r="H8" s="36">
        <v>172</v>
      </c>
      <c r="I8" s="36">
        <v>177</v>
      </c>
      <c r="J8" s="36">
        <v>189</v>
      </c>
      <c r="K8" s="36">
        <v>154</v>
      </c>
      <c r="L8" s="80">
        <v>170</v>
      </c>
      <c r="M8" s="144">
        <v>175</v>
      </c>
      <c r="N8" s="144">
        <v>169</v>
      </c>
      <c r="P8" s="55"/>
      <c r="Q8" s="55"/>
      <c r="R8" s="55"/>
      <c r="S8" s="55"/>
    </row>
    <row r="9" spans="1:19" ht="12.75">
      <c r="A9" s="6" t="s">
        <v>12</v>
      </c>
      <c r="B9" s="36">
        <v>447</v>
      </c>
      <c r="C9" s="36">
        <v>395</v>
      </c>
      <c r="D9" s="36">
        <v>416</v>
      </c>
      <c r="E9" s="36">
        <v>360</v>
      </c>
      <c r="F9" s="36">
        <v>325</v>
      </c>
      <c r="G9" s="36">
        <v>324</v>
      </c>
      <c r="H9" s="36">
        <v>320</v>
      </c>
      <c r="I9" s="36">
        <v>252</v>
      </c>
      <c r="J9" s="36">
        <v>250</v>
      </c>
      <c r="K9" s="36">
        <v>196</v>
      </c>
      <c r="L9" s="80">
        <v>208</v>
      </c>
      <c r="M9" s="144">
        <v>199</v>
      </c>
      <c r="N9" s="144">
        <v>163</v>
      </c>
      <c r="P9" s="55"/>
      <c r="Q9" s="55"/>
      <c r="R9" s="55"/>
      <c r="S9" s="55"/>
    </row>
    <row r="10" spans="1:19" ht="21">
      <c r="A10" s="35" t="s">
        <v>161</v>
      </c>
      <c r="B10" s="36"/>
      <c r="C10" s="36"/>
      <c r="D10" s="36"/>
      <c r="E10" s="164"/>
      <c r="F10" s="36"/>
      <c r="G10" s="36"/>
      <c r="H10" s="164"/>
      <c r="I10" s="164"/>
      <c r="J10" s="164"/>
      <c r="K10" s="164"/>
      <c r="L10" s="80"/>
      <c r="M10" s="144"/>
      <c r="N10" s="144"/>
      <c r="P10" s="55"/>
      <c r="Q10" s="55"/>
      <c r="R10" s="55"/>
      <c r="S10" s="55"/>
    </row>
    <row r="11" spans="1:19" ht="12.75">
      <c r="A11" s="7" t="s">
        <v>13</v>
      </c>
      <c r="B11" s="36">
        <v>321</v>
      </c>
      <c r="C11" s="36">
        <v>393</v>
      </c>
      <c r="D11" s="36">
        <v>557</v>
      </c>
      <c r="E11" s="36">
        <v>461</v>
      </c>
      <c r="F11" s="36">
        <v>617</v>
      </c>
      <c r="G11" s="36">
        <v>608</v>
      </c>
      <c r="H11" s="36">
        <v>647</v>
      </c>
      <c r="I11" s="36">
        <v>639</v>
      </c>
      <c r="J11" s="36">
        <v>642</v>
      </c>
      <c r="K11" s="36">
        <v>592</v>
      </c>
      <c r="L11" s="80">
        <v>611</v>
      </c>
      <c r="M11" s="144">
        <v>644</v>
      </c>
      <c r="N11" s="144">
        <v>525</v>
      </c>
      <c r="P11" s="55"/>
      <c r="Q11" s="55"/>
      <c r="R11" s="55"/>
      <c r="S11" s="55"/>
    </row>
    <row r="12" spans="1:19" ht="20.25" customHeight="1">
      <c r="A12" s="8" t="s">
        <v>14</v>
      </c>
      <c r="B12" s="36"/>
      <c r="C12" s="36"/>
      <c r="D12" s="36"/>
      <c r="E12" s="164"/>
      <c r="F12" s="164"/>
      <c r="G12" s="36"/>
      <c r="H12" s="164"/>
      <c r="I12" s="36"/>
      <c r="J12" s="1"/>
      <c r="K12" s="1"/>
      <c r="L12" s="165"/>
      <c r="M12" s="166"/>
      <c r="N12" s="144"/>
      <c r="P12" s="55"/>
      <c r="Q12" s="55"/>
      <c r="R12" s="55"/>
      <c r="S12" s="55"/>
    </row>
    <row r="13" spans="1:14" ht="12.75">
      <c r="A13" s="37" t="s">
        <v>171</v>
      </c>
      <c r="B13" s="36">
        <v>215</v>
      </c>
      <c r="C13" s="36">
        <v>280</v>
      </c>
      <c r="D13" s="36">
        <v>368</v>
      </c>
      <c r="E13" s="36">
        <v>291</v>
      </c>
      <c r="F13" s="36">
        <v>360</v>
      </c>
      <c r="G13" s="36">
        <v>349</v>
      </c>
      <c r="H13" s="36">
        <v>352</v>
      </c>
      <c r="I13" s="36">
        <v>303</v>
      </c>
      <c r="J13" s="36">
        <v>341</v>
      </c>
      <c r="K13" s="36">
        <v>301</v>
      </c>
      <c r="L13" s="80">
        <v>266</v>
      </c>
      <c r="M13" s="144">
        <v>331</v>
      </c>
      <c r="N13" s="144">
        <v>254</v>
      </c>
    </row>
    <row r="14" spans="1:14" ht="20.25">
      <c r="A14" s="38" t="s">
        <v>172</v>
      </c>
      <c r="B14" s="36"/>
      <c r="C14" s="36"/>
      <c r="D14" s="36"/>
      <c r="E14" s="36"/>
      <c r="F14" s="36"/>
      <c r="G14" s="36"/>
      <c r="H14" s="164"/>
      <c r="I14" s="164"/>
      <c r="J14" s="168"/>
      <c r="K14" s="164"/>
      <c r="L14" s="80"/>
      <c r="M14" s="144"/>
      <c r="N14" s="144"/>
    </row>
    <row r="15" spans="1:14" ht="12.75">
      <c r="A15" s="7" t="s">
        <v>15</v>
      </c>
      <c r="B15" s="36">
        <v>27726</v>
      </c>
      <c r="C15" s="36">
        <v>15823</v>
      </c>
      <c r="D15" s="36">
        <v>18104</v>
      </c>
      <c r="E15" s="36">
        <v>19340</v>
      </c>
      <c r="F15" s="36">
        <v>18751</v>
      </c>
      <c r="G15" s="36">
        <v>20391</v>
      </c>
      <c r="H15" s="36">
        <v>21875</v>
      </c>
      <c r="I15" s="36">
        <v>20588</v>
      </c>
      <c r="J15" s="36">
        <v>22440</v>
      </c>
      <c r="K15" s="36">
        <v>17224</v>
      </c>
      <c r="L15" s="80">
        <v>15240</v>
      </c>
      <c r="M15" s="144">
        <v>15116</v>
      </c>
      <c r="N15" s="144">
        <v>11755</v>
      </c>
    </row>
    <row r="16" spans="1:14" ht="21">
      <c r="A16" s="8" t="s">
        <v>16</v>
      </c>
      <c r="B16" s="36"/>
      <c r="C16" s="36"/>
      <c r="D16" s="36"/>
      <c r="E16" s="36"/>
      <c r="F16" s="36"/>
      <c r="G16" s="36"/>
      <c r="H16" s="36"/>
      <c r="I16" s="36"/>
      <c r="J16" s="1"/>
      <c r="K16" s="1"/>
      <c r="L16" s="80"/>
      <c r="M16" s="144"/>
      <c r="N16" s="144"/>
    </row>
    <row r="17" spans="1:15" ht="12.75">
      <c r="A17" s="6" t="s">
        <v>17</v>
      </c>
      <c r="B17" s="36">
        <v>21345</v>
      </c>
      <c r="C17" s="36">
        <v>11506</v>
      </c>
      <c r="D17" s="36">
        <v>13646</v>
      </c>
      <c r="E17" s="36">
        <v>15060</v>
      </c>
      <c r="F17" s="36">
        <v>14294</v>
      </c>
      <c r="G17" s="36">
        <v>15378</v>
      </c>
      <c r="H17" s="36">
        <v>16729</v>
      </c>
      <c r="I17" s="36">
        <v>15363</v>
      </c>
      <c r="J17" s="36">
        <v>16238</v>
      </c>
      <c r="K17" s="36">
        <v>12154</v>
      </c>
      <c r="L17" s="80">
        <v>10411</v>
      </c>
      <c r="M17" s="144">
        <v>10378</v>
      </c>
      <c r="N17" s="144">
        <v>8066</v>
      </c>
      <c r="O17" s="55"/>
    </row>
    <row r="18" spans="1:14" ht="12.75">
      <c r="A18" s="6" t="s">
        <v>162</v>
      </c>
      <c r="B18" s="36">
        <v>648</v>
      </c>
      <c r="C18" s="36">
        <v>188</v>
      </c>
      <c r="D18" s="36">
        <v>185</v>
      </c>
      <c r="E18" s="36">
        <v>152</v>
      </c>
      <c r="F18" s="36">
        <v>167</v>
      </c>
      <c r="G18" s="36">
        <v>146</v>
      </c>
      <c r="H18" s="36">
        <v>125</v>
      </c>
      <c r="I18" s="36">
        <v>113</v>
      </c>
      <c r="J18" s="36">
        <v>128</v>
      </c>
      <c r="K18" s="36">
        <v>98</v>
      </c>
      <c r="L18" s="80">
        <v>85</v>
      </c>
      <c r="M18" s="144">
        <v>98</v>
      </c>
      <c r="N18" s="144">
        <v>62</v>
      </c>
    </row>
    <row r="19" spans="1:14" ht="12.75">
      <c r="A19" s="6" t="s">
        <v>163</v>
      </c>
      <c r="B19" s="36">
        <v>2284</v>
      </c>
      <c r="C19" s="36">
        <v>1261</v>
      </c>
      <c r="D19" s="36">
        <v>1204</v>
      </c>
      <c r="E19" s="36">
        <v>1151</v>
      </c>
      <c r="F19" s="36">
        <v>1175</v>
      </c>
      <c r="G19" s="36">
        <v>1144</v>
      </c>
      <c r="H19" s="36">
        <v>1127</v>
      </c>
      <c r="I19" s="36">
        <v>994</v>
      </c>
      <c r="J19" s="36">
        <v>1082</v>
      </c>
      <c r="K19" s="36">
        <v>846</v>
      </c>
      <c r="L19" s="80">
        <v>762</v>
      </c>
      <c r="M19" s="144">
        <v>645</v>
      </c>
      <c r="N19" s="144">
        <v>549</v>
      </c>
    </row>
    <row r="20" spans="1:14" ht="12" customHeight="1">
      <c r="A20" s="6" t="s">
        <v>164</v>
      </c>
      <c r="B20" s="36">
        <v>1384</v>
      </c>
      <c r="C20" s="36">
        <v>1420</v>
      </c>
      <c r="D20" s="36">
        <v>1841</v>
      </c>
      <c r="E20" s="36">
        <v>1574</v>
      </c>
      <c r="F20" s="36">
        <v>1651</v>
      </c>
      <c r="G20" s="36">
        <v>2065</v>
      </c>
      <c r="H20" s="36">
        <v>2068</v>
      </c>
      <c r="I20" s="36">
        <v>2077</v>
      </c>
      <c r="J20" s="36">
        <v>2390</v>
      </c>
      <c r="K20" s="36">
        <v>2159</v>
      </c>
      <c r="L20" s="80">
        <v>2071</v>
      </c>
      <c r="M20" s="144">
        <v>2114</v>
      </c>
      <c r="N20" s="144">
        <v>1947</v>
      </c>
    </row>
    <row r="21" spans="1:14" ht="11.25" customHeight="1">
      <c r="A21" s="6" t="s">
        <v>165</v>
      </c>
      <c r="B21" s="36">
        <v>79</v>
      </c>
      <c r="C21" s="36">
        <v>211</v>
      </c>
      <c r="D21" s="36">
        <v>395</v>
      </c>
      <c r="E21" s="36">
        <v>554</v>
      </c>
      <c r="F21" s="36">
        <v>540</v>
      </c>
      <c r="G21" s="36">
        <v>741</v>
      </c>
      <c r="H21" s="36">
        <v>836</v>
      </c>
      <c r="I21" s="36">
        <v>1011</v>
      </c>
      <c r="J21" s="36">
        <v>1598</v>
      </c>
      <c r="K21" s="36">
        <v>1217</v>
      </c>
      <c r="L21" s="80">
        <v>1081</v>
      </c>
      <c r="M21" s="144">
        <v>1001</v>
      </c>
      <c r="N21" s="144">
        <v>421</v>
      </c>
    </row>
    <row r="22" spans="1:14" ht="12.75">
      <c r="A22" s="6" t="s">
        <v>18</v>
      </c>
      <c r="B22" s="36">
        <v>125</v>
      </c>
      <c r="C22" s="36">
        <v>87</v>
      </c>
      <c r="D22" s="36">
        <v>64</v>
      </c>
      <c r="E22" s="36">
        <v>44</v>
      </c>
      <c r="F22" s="36">
        <v>64</v>
      </c>
      <c r="G22" s="36">
        <v>88</v>
      </c>
      <c r="H22" s="36">
        <v>77</v>
      </c>
      <c r="I22" s="36">
        <v>67</v>
      </c>
      <c r="J22" s="36">
        <v>92</v>
      </c>
      <c r="K22" s="36">
        <v>69</v>
      </c>
      <c r="L22" s="80">
        <v>99</v>
      </c>
      <c r="M22" s="144">
        <v>81</v>
      </c>
      <c r="N22" s="144">
        <v>58</v>
      </c>
    </row>
    <row r="23" spans="1:14" ht="21" customHeight="1">
      <c r="A23" s="7" t="s">
        <v>19</v>
      </c>
      <c r="B23" s="36">
        <v>3983</v>
      </c>
      <c r="C23" s="36">
        <v>2234</v>
      </c>
      <c r="D23" s="36">
        <v>1983</v>
      </c>
      <c r="E23" s="36">
        <v>1810</v>
      </c>
      <c r="F23" s="36">
        <v>1785</v>
      </c>
      <c r="G23" s="36">
        <v>1305</v>
      </c>
      <c r="H23" s="36">
        <v>1439</v>
      </c>
      <c r="I23" s="36">
        <v>1362</v>
      </c>
      <c r="J23" s="36">
        <v>1330</v>
      </c>
      <c r="K23" s="36">
        <v>1411</v>
      </c>
      <c r="L23" s="80">
        <v>1485</v>
      </c>
      <c r="M23" s="144">
        <v>1183</v>
      </c>
      <c r="N23" s="144">
        <v>987</v>
      </c>
    </row>
    <row r="24" spans="1:14" ht="32.25" customHeight="1">
      <c r="A24" s="8" t="s">
        <v>20</v>
      </c>
      <c r="B24" s="36"/>
      <c r="C24" s="36"/>
      <c r="D24" s="36"/>
      <c r="E24" s="36"/>
      <c r="F24" s="36"/>
      <c r="G24" s="36"/>
      <c r="H24" s="36"/>
      <c r="I24" s="36"/>
      <c r="J24" s="1"/>
      <c r="K24" s="1"/>
      <c r="L24" s="80"/>
      <c r="M24" s="170"/>
      <c r="N24" s="144"/>
    </row>
    <row r="25" spans="1:14" ht="12.75">
      <c r="A25" s="6" t="s">
        <v>174</v>
      </c>
      <c r="B25" s="36">
        <v>2031</v>
      </c>
      <c r="C25" s="36">
        <v>2106</v>
      </c>
      <c r="D25" s="36">
        <v>1794</v>
      </c>
      <c r="E25" s="36">
        <v>1658</v>
      </c>
      <c r="F25" s="36">
        <v>1575</v>
      </c>
      <c r="G25" s="36">
        <v>1166</v>
      </c>
      <c r="H25" s="36">
        <v>1288</v>
      </c>
      <c r="I25" s="36">
        <v>1191</v>
      </c>
      <c r="J25" s="36">
        <v>1153</v>
      </c>
      <c r="K25" s="36">
        <v>1269</v>
      </c>
      <c r="L25" s="80">
        <v>1351</v>
      </c>
      <c r="M25" s="144">
        <v>1052</v>
      </c>
      <c r="N25" s="144">
        <v>895</v>
      </c>
    </row>
    <row r="26" spans="1:14" ht="21">
      <c r="A26" s="35" t="s">
        <v>173</v>
      </c>
      <c r="B26" s="36"/>
      <c r="C26" s="36"/>
      <c r="D26" s="36"/>
      <c r="E26" s="164"/>
      <c r="F26" s="36"/>
      <c r="G26" s="36"/>
      <c r="H26" s="36"/>
      <c r="I26" s="36"/>
      <c r="J26" s="1"/>
      <c r="K26" s="1"/>
      <c r="L26" s="80"/>
      <c r="M26" s="101"/>
      <c r="N26" s="100"/>
    </row>
    <row r="27" spans="1:14" ht="12.75">
      <c r="A27" s="7" t="s">
        <v>21</v>
      </c>
      <c r="B27" s="122" t="s">
        <v>124</v>
      </c>
      <c r="C27" s="36">
        <v>322</v>
      </c>
      <c r="D27" s="36">
        <v>204</v>
      </c>
      <c r="E27" s="36">
        <v>597</v>
      </c>
      <c r="F27" s="36">
        <v>953</v>
      </c>
      <c r="G27" s="36">
        <v>1474</v>
      </c>
      <c r="H27" s="36">
        <v>2423</v>
      </c>
      <c r="I27" s="36">
        <v>2058</v>
      </c>
      <c r="J27" s="36">
        <v>1836</v>
      </c>
      <c r="K27" s="36">
        <v>1025</v>
      </c>
      <c r="L27" s="80">
        <v>1111</v>
      </c>
      <c r="M27" s="100">
        <v>1142</v>
      </c>
      <c r="N27" s="100">
        <v>1106</v>
      </c>
    </row>
    <row r="28" spans="1:14" ht="30.75">
      <c r="A28" s="8" t="s">
        <v>22</v>
      </c>
      <c r="B28" s="36"/>
      <c r="C28" s="36"/>
      <c r="D28" s="36"/>
      <c r="E28" s="36"/>
      <c r="F28" s="36"/>
      <c r="G28" s="36"/>
      <c r="H28" s="36"/>
      <c r="I28" s="36"/>
      <c r="J28" s="36"/>
      <c r="K28" s="1"/>
      <c r="L28" s="80"/>
      <c r="M28" s="101"/>
      <c r="N28" s="100"/>
    </row>
    <row r="29" spans="1:14" ht="12.75">
      <c r="A29" s="6" t="s">
        <v>23</v>
      </c>
      <c r="B29" s="121" t="s">
        <v>124</v>
      </c>
      <c r="C29" s="36">
        <v>59</v>
      </c>
      <c r="D29" s="36">
        <v>23</v>
      </c>
      <c r="E29" s="36">
        <v>24</v>
      </c>
      <c r="F29" s="36">
        <v>20</v>
      </c>
      <c r="G29" s="36">
        <v>20</v>
      </c>
      <c r="H29" s="36">
        <v>24</v>
      </c>
      <c r="I29" s="36">
        <v>38</v>
      </c>
      <c r="J29" s="36">
        <v>28</v>
      </c>
      <c r="K29" s="36">
        <v>41</v>
      </c>
      <c r="L29" s="80">
        <v>37</v>
      </c>
      <c r="M29" s="36">
        <v>29</v>
      </c>
      <c r="N29" s="100">
        <v>21</v>
      </c>
    </row>
    <row r="30" spans="1:14" ht="21">
      <c r="A30" s="35" t="s">
        <v>24</v>
      </c>
      <c r="B30" s="36"/>
      <c r="C30" s="36"/>
      <c r="D30" s="36"/>
      <c r="E30" s="36"/>
      <c r="F30" s="36"/>
      <c r="G30" s="36"/>
      <c r="H30" s="36"/>
      <c r="I30" s="36"/>
      <c r="J30" s="1"/>
      <c r="K30" s="1"/>
      <c r="L30" s="80"/>
      <c r="M30" s="101"/>
      <c r="N30" s="100"/>
    </row>
    <row r="31" spans="1:14" ht="12.75">
      <c r="A31" s="7" t="s">
        <v>25</v>
      </c>
      <c r="B31" s="36">
        <v>3603</v>
      </c>
      <c r="C31" s="36">
        <v>4047</v>
      </c>
      <c r="D31" s="36">
        <v>1053</v>
      </c>
      <c r="E31" s="36">
        <v>1384</v>
      </c>
      <c r="F31" s="36">
        <v>1928</v>
      </c>
      <c r="G31" s="36">
        <v>1002</v>
      </c>
      <c r="H31" s="36">
        <v>1305</v>
      </c>
      <c r="I31" s="36">
        <v>1429</v>
      </c>
      <c r="J31" s="36">
        <v>1132</v>
      </c>
      <c r="K31" s="36">
        <v>1060</v>
      </c>
      <c r="L31" s="80">
        <v>881</v>
      </c>
      <c r="M31" s="36">
        <v>538</v>
      </c>
      <c r="N31" s="100">
        <v>429</v>
      </c>
    </row>
    <row r="32" spans="1:14" ht="21">
      <c r="A32" s="8" t="s">
        <v>26</v>
      </c>
      <c r="B32" s="36"/>
      <c r="C32" s="36"/>
      <c r="D32" s="36"/>
      <c r="E32" s="36"/>
      <c r="F32" s="36"/>
      <c r="G32" s="36"/>
      <c r="H32" s="36"/>
      <c r="I32" s="36"/>
      <c r="J32" s="1"/>
      <c r="K32" s="1"/>
      <c r="L32" s="80"/>
      <c r="M32" s="101"/>
      <c r="N32" s="100"/>
    </row>
    <row r="33" spans="1:14" ht="12.75">
      <c r="A33" s="6" t="s">
        <v>166</v>
      </c>
      <c r="B33" s="36">
        <v>195</v>
      </c>
      <c r="C33" s="36">
        <v>579</v>
      </c>
      <c r="D33" s="36">
        <v>170</v>
      </c>
      <c r="E33" s="36">
        <v>211</v>
      </c>
      <c r="F33" s="36">
        <v>163</v>
      </c>
      <c r="G33" s="36">
        <v>151</v>
      </c>
      <c r="H33" s="36">
        <v>216</v>
      </c>
      <c r="I33" s="36">
        <v>229</v>
      </c>
      <c r="J33" s="36">
        <v>240</v>
      </c>
      <c r="K33" s="36">
        <v>212</v>
      </c>
      <c r="L33" s="80">
        <v>239</v>
      </c>
      <c r="M33" s="36">
        <v>135</v>
      </c>
      <c r="N33" s="100">
        <v>117</v>
      </c>
    </row>
    <row r="34" spans="1:14" ht="12.75">
      <c r="A34" s="37" t="s">
        <v>27</v>
      </c>
      <c r="B34" s="36">
        <v>149</v>
      </c>
      <c r="C34" s="36">
        <v>168</v>
      </c>
      <c r="D34" s="36">
        <v>376</v>
      </c>
      <c r="E34" s="36">
        <v>681</v>
      </c>
      <c r="F34" s="36">
        <v>1156</v>
      </c>
      <c r="G34" s="36">
        <v>344</v>
      </c>
      <c r="H34" s="36">
        <v>286</v>
      </c>
      <c r="I34" s="36">
        <v>433</v>
      </c>
      <c r="J34" s="36">
        <v>216</v>
      </c>
      <c r="K34" s="36">
        <v>194</v>
      </c>
      <c r="L34" s="80">
        <v>200</v>
      </c>
      <c r="M34" s="36">
        <v>199</v>
      </c>
      <c r="N34" s="100">
        <v>113</v>
      </c>
    </row>
    <row r="35" spans="1:14" ht="20.25">
      <c r="A35" s="38" t="s">
        <v>28</v>
      </c>
      <c r="B35" s="36"/>
      <c r="C35" s="36"/>
      <c r="D35" s="36"/>
      <c r="E35" s="36"/>
      <c r="F35" s="36"/>
      <c r="G35" s="36"/>
      <c r="H35" s="36"/>
      <c r="I35" s="36"/>
      <c r="J35" s="1"/>
      <c r="K35" s="1"/>
      <c r="L35" s="80"/>
      <c r="M35" s="101"/>
      <c r="N35" s="100"/>
    </row>
    <row r="36" spans="1:14" ht="23.25" customHeight="1">
      <c r="A36" s="39" t="s">
        <v>29</v>
      </c>
      <c r="B36" s="36">
        <v>3983</v>
      </c>
      <c r="C36" s="36">
        <v>1170</v>
      </c>
      <c r="D36" s="36">
        <v>1122</v>
      </c>
      <c r="E36" s="36">
        <v>1342</v>
      </c>
      <c r="F36" s="36">
        <v>1514</v>
      </c>
      <c r="G36" s="36">
        <v>1625</v>
      </c>
      <c r="H36" s="36">
        <v>1804</v>
      </c>
      <c r="I36" s="36">
        <v>1752</v>
      </c>
      <c r="J36" s="36">
        <v>1954</v>
      </c>
      <c r="K36" s="36">
        <v>1653</v>
      </c>
      <c r="L36" s="80">
        <v>1539</v>
      </c>
      <c r="M36" s="36">
        <v>1523</v>
      </c>
      <c r="N36" s="100">
        <v>1208</v>
      </c>
    </row>
    <row r="37" spans="1:14" ht="30">
      <c r="A37" s="40" t="s">
        <v>30</v>
      </c>
      <c r="B37" s="36"/>
      <c r="C37" s="36"/>
      <c r="D37" s="36"/>
      <c r="E37" s="36"/>
      <c r="F37" s="36"/>
      <c r="G37" s="36"/>
      <c r="H37" s="36"/>
      <c r="I37" s="36"/>
      <c r="J37" s="1"/>
      <c r="K37" s="1"/>
      <c r="L37" s="80"/>
      <c r="M37" s="101"/>
      <c r="N37" s="100"/>
    </row>
    <row r="38" spans="1:14" ht="12.75">
      <c r="A38" s="37" t="s">
        <v>31</v>
      </c>
      <c r="B38" s="36">
        <v>1060</v>
      </c>
      <c r="C38" s="36">
        <v>965</v>
      </c>
      <c r="D38" s="36">
        <v>955</v>
      </c>
      <c r="E38" s="36">
        <v>1152</v>
      </c>
      <c r="F38" s="36">
        <v>1284</v>
      </c>
      <c r="G38" s="36">
        <v>1444</v>
      </c>
      <c r="H38" s="36">
        <v>1614</v>
      </c>
      <c r="I38" s="36">
        <v>1491</v>
      </c>
      <c r="J38" s="36">
        <v>1699</v>
      </c>
      <c r="K38" s="171">
        <v>1447</v>
      </c>
      <c r="L38" s="80">
        <v>1335</v>
      </c>
      <c r="M38" s="36">
        <v>1342</v>
      </c>
      <c r="N38" s="100">
        <v>1064</v>
      </c>
    </row>
    <row r="39" spans="1:14" s="55" customFormat="1" ht="12.75">
      <c r="A39" s="37"/>
      <c r="B39" s="36"/>
      <c r="C39" s="36"/>
      <c r="D39" s="36"/>
      <c r="E39" s="164"/>
      <c r="F39" s="36"/>
      <c r="G39" s="36"/>
      <c r="H39" s="164"/>
      <c r="I39" s="164"/>
      <c r="J39" s="164"/>
      <c r="K39" s="167"/>
      <c r="L39" s="80"/>
      <c r="M39" s="36"/>
      <c r="N39" s="144"/>
    </row>
    <row r="40" spans="1:14" ht="12.75">
      <c r="A40" s="39" t="s">
        <v>32</v>
      </c>
      <c r="B40" s="36">
        <v>773</v>
      </c>
      <c r="C40" s="36">
        <v>1193</v>
      </c>
      <c r="D40" s="36">
        <v>4075</v>
      </c>
      <c r="E40" s="36">
        <v>4160</v>
      </c>
      <c r="F40" s="36">
        <v>4830</v>
      </c>
      <c r="G40" s="36">
        <v>5281</v>
      </c>
      <c r="H40" s="36">
        <v>5997</v>
      </c>
      <c r="I40" s="36">
        <v>5848</v>
      </c>
      <c r="J40" s="36">
        <v>6157</v>
      </c>
      <c r="K40" s="36">
        <v>6176</v>
      </c>
      <c r="L40" s="80">
        <v>5129</v>
      </c>
      <c r="M40" s="36">
        <v>5054</v>
      </c>
      <c r="N40" s="100">
        <v>5262</v>
      </c>
    </row>
    <row r="41" spans="1:14" ht="20.25">
      <c r="A41" s="40" t="s">
        <v>33</v>
      </c>
      <c r="B41" s="36"/>
      <c r="C41" s="36"/>
      <c r="D41" s="36"/>
      <c r="E41" s="36"/>
      <c r="F41" s="36"/>
      <c r="G41" s="36"/>
      <c r="H41" s="36"/>
      <c r="I41" s="36"/>
      <c r="J41" s="1"/>
      <c r="K41" s="1"/>
      <c r="L41" s="80"/>
      <c r="M41" s="101"/>
      <c r="N41" s="100"/>
    </row>
    <row r="42" spans="1:14" ht="12.75">
      <c r="A42" s="41" t="s">
        <v>34</v>
      </c>
      <c r="B42" s="42">
        <v>192</v>
      </c>
      <c r="C42" s="42">
        <v>182</v>
      </c>
      <c r="D42" s="42">
        <v>282</v>
      </c>
      <c r="E42" s="42">
        <v>254</v>
      </c>
      <c r="F42" s="42">
        <v>275</v>
      </c>
      <c r="G42" s="42">
        <v>305</v>
      </c>
      <c r="H42" s="42">
        <v>318</v>
      </c>
      <c r="I42" s="42">
        <v>285</v>
      </c>
      <c r="J42" s="42">
        <v>333</v>
      </c>
      <c r="K42" s="42">
        <v>267</v>
      </c>
      <c r="L42" s="80">
        <v>369</v>
      </c>
      <c r="M42" s="36">
        <v>436</v>
      </c>
      <c r="N42" s="144">
        <v>376</v>
      </c>
    </row>
    <row r="43" spans="1:14" ht="12.75">
      <c r="A43" s="37" t="s">
        <v>35</v>
      </c>
      <c r="B43" s="36">
        <v>580</v>
      </c>
      <c r="C43" s="36">
        <v>949</v>
      </c>
      <c r="D43" s="36">
        <v>991</v>
      </c>
      <c r="E43" s="36">
        <v>1029</v>
      </c>
      <c r="F43" s="36">
        <v>983</v>
      </c>
      <c r="G43" s="36">
        <v>893</v>
      </c>
      <c r="H43" s="36">
        <v>850</v>
      </c>
      <c r="I43" s="36">
        <v>883</v>
      </c>
      <c r="J43" s="36">
        <v>886</v>
      </c>
      <c r="K43" s="36">
        <v>949</v>
      </c>
      <c r="L43" s="80">
        <v>904</v>
      </c>
      <c r="M43" s="36">
        <v>920</v>
      </c>
      <c r="N43" s="100">
        <v>747</v>
      </c>
    </row>
    <row r="44" spans="1:14" ht="30">
      <c r="A44" s="43" t="s">
        <v>175</v>
      </c>
      <c r="B44" s="44"/>
      <c r="C44" s="44"/>
      <c r="D44" s="44"/>
      <c r="E44" s="44"/>
      <c r="F44" s="44"/>
      <c r="G44" s="44"/>
      <c r="H44" s="44"/>
      <c r="I44" s="44"/>
      <c r="J44" s="44"/>
      <c r="K44" s="20"/>
      <c r="L44" s="81"/>
      <c r="M44" s="102"/>
      <c r="N44" s="20"/>
    </row>
    <row r="46" ht="12.75">
      <c r="A46" s="123"/>
    </row>
  </sheetData>
  <sheetProtection/>
  <mergeCells count="1">
    <mergeCell ref="A1:N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4" tint="0.7999799847602844"/>
  </sheetPr>
  <dimension ref="A1:D47"/>
  <sheetViews>
    <sheetView workbookViewId="0" topLeftCell="A1">
      <pane ySplit="4" topLeftCell="A5" activePane="bottomLeft" state="frozen"/>
      <selection pane="topLeft" activeCell="A2" sqref="A2"/>
      <selection pane="bottomLeft" activeCell="A3" sqref="A3:A4"/>
    </sheetView>
  </sheetViews>
  <sheetFormatPr defaultColWidth="9.00390625" defaultRowHeight="12.75"/>
  <cols>
    <col min="1" max="1" width="34.00390625" style="0" customWidth="1"/>
    <col min="2" max="2" width="16.50390625" style="0" customWidth="1"/>
    <col min="3" max="3" width="25.50390625" style="0" customWidth="1"/>
  </cols>
  <sheetData>
    <row r="1" spans="1:3" ht="36.75" customHeight="1">
      <c r="A1" s="194" t="s">
        <v>153</v>
      </c>
      <c r="B1" s="195"/>
      <c r="C1" s="195"/>
    </row>
    <row r="2" spans="1:4" ht="11.25" customHeight="1">
      <c r="A2" s="196" t="s">
        <v>36</v>
      </c>
      <c r="B2" s="196"/>
      <c r="C2" s="196"/>
      <c r="D2" s="55"/>
    </row>
    <row r="3" spans="1:4" ht="34.5" customHeight="1">
      <c r="A3" s="197"/>
      <c r="B3" s="198" t="s">
        <v>37</v>
      </c>
      <c r="C3" s="199"/>
      <c r="D3" s="1"/>
    </row>
    <row r="4" spans="1:4" ht="33">
      <c r="A4" s="197"/>
      <c r="B4" s="3" t="s">
        <v>182</v>
      </c>
      <c r="C4" s="124" t="s">
        <v>183</v>
      </c>
      <c r="D4" s="1"/>
    </row>
    <row r="5" spans="1:4" ht="12.75">
      <c r="A5" s="45" t="s">
        <v>123</v>
      </c>
      <c r="B5" s="186">
        <v>26342</v>
      </c>
      <c r="C5" s="172">
        <v>4835</v>
      </c>
      <c r="D5" s="55"/>
    </row>
    <row r="6" spans="1:4" ht="12.75">
      <c r="A6" s="46" t="s">
        <v>38</v>
      </c>
      <c r="B6" s="187">
        <v>7348</v>
      </c>
      <c r="C6" s="173">
        <v>1405</v>
      </c>
      <c r="D6" s="55"/>
    </row>
    <row r="7" spans="1:4" ht="12.75">
      <c r="A7" s="46" t="s">
        <v>39</v>
      </c>
      <c r="B7" s="187">
        <v>5880</v>
      </c>
      <c r="C7" s="173">
        <v>867</v>
      </c>
      <c r="D7" s="55"/>
    </row>
    <row r="8" spans="1:4" ht="12.75">
      <c r="A8" s="61" t="s">
        <v>40</v>
      </c>
      <c r="B8" s="188">
        <v>1450</v>
      </c>
      <c r="C8" s="174">
        <v>244</v>
      </c>
      <c r="D8" s="55"/>
    </row>
    <row r="9" spans="1:4" ht="12.75">
      <c r="A9" s="61" t="s">
        <v>41</v>
      </c>
      <c r="B9" s="188">
        <v>457</v>
      </c>
      <c r="C9" s="174">
        <v>67</v>
      </c>
      <c r="D9" s="55"/>
    </row>
    <row r="10" spans="1:4" ht="12.75">
      <c r="A10" s="61" t="s">
        <v>42</v>
      </c>
      <c r="B10" s="188">
        <v>264</v>
      </c>
      <c r="C10" s="174">
        <v>34</v>
      </c>
      <c r="D10" s="55"/>
    </row>
    <row r="11" spans="1:4" ht="12.75">
      <c r="A11" s="61" t="s">
        <v>43</v>
      </c>
      <c r="B11" s="188">
        <v>548</v>
      </c>
      <c r="C11" s="174">
        <v>61</v>
      </c>
      <c r="D11" s="55"/>
    </row>
    <row r="12" spans="1:3" ht="12.75">
      <c r="A12" s="61" t="s">
        <v>44</v>
      </c>
      <c r="B12" s="188">
        <v>472</v>
      </c>
      <c r="C12" s="174">
        <v>49</v>
      </c>
    </row>
    <row r="13" spans="1:3" ht="12.75">
      <c r="A13" s="61" t="s">
        <v>45</v>
      </c>
      <c r="B13" s="188">
        <v>340</v>
      </c>
      <c r="C13" s="174">
        <v>45</v>
      </c>
    </row>
    <row r="14" spans="1:3" ht="12.75">
      <c r="A14" s="61" t="s">
        <v>46</v>
      </c>
      <c r="B14" s="188">
        <v>496</v>
      </c>
      <c r="C14" s="174">
        <v>64</v>
      </c>
    </row>
    <row r="15" spans="1:3" ht="12.75">
      <c r="A15" s="61" t="s">
        <v>47</v>
      </c>
      <c r="B15" s="188">
        <v>311</v>
      </c>
      <c r="C15" s="174">
        <v>58</v>
      </c>
    </row>
    <row r="16" spans="1:3" ht="12.75">
      <c r="A16" s="61" t="s">
        <v>48</v>
      </c>
      <c r="B16" s="188">
        <v>261</v>
      </c>
      <c r="C16" s="174">
        <v>34</v>
      </c>
    </row>
    <row r="17" spans="1:3" ht="12.75">
      <c r="A17" s="61" t="s">
        <v>49</v>
      </c>
      <c r="B17" s="188">
        <v>341</v>
      </c>
      <c r="C17" s="174">
        <v>46</v>
      </c>
    </row>
    <row r="18" spans="1:3" ht="12.75">
      <c r="A18" s="61" t="s">
        <v>50</v>
      </c>
      <c r="B18" s="188">
        <v>457</v>
      </c>
      <c r="C18" s="174">
        <v>80</v>
      </c>
    </row>
    <row r="19" spans="1:3" ht="12.75">
      <c r="A19" s="61" t="s">
        <v>51</v>
      </c>
      <c r="B19" s="188">
        <v>483</v>
      </c>
      <c r="C19" s="174">
        <v>85</v>
      </c>
    </row>
    <row r="20" spans="1:3" ht="12.75">
      <c r="A20" s="46" t="s">
        <v>52</v>
      </c>
      <c r="B20" s="187">
        <v>5939</v>
      </c>
      <c r="C20" s="173">
        <v>957</v>
      </c>
    </row>
    <row r="21" spans="1:3" ht="12.75">
      <c r="A21" s="61" t="s">
        <v>53</v>
      </c>
      <c r="B21" s="188">
        <v>498</v>
      </c>
      <c r="C21" s="174">
        <v>103</v>
      </c>
    </row>
    <row r="22" spans="1:3" ht="12.75">
      <c r="A22" s="61" t="s">
        <v>54</v>
      </c>
      <c r="B22" s="188">
        <v>378</v>
      </c>
      <c r="C22" s="174">
        <v>54</v>
      </c>
    </row>
    <row r="23" spans="1:3" ht="12.75">
      <c r="A23" s="61" t="s">
        <v>55</v>
      </c>
      <c r="B23" s="188">
        <v>536</v>
      </c>
      <c r="C23" s="174">
        <v>102</v>
      </c>
    </row>
    <row r="24" spans="1:3" ht="12.75">
      <c r="A24" s="61" t="s">
        <v>56</v>
      </c>
      <c r="B24" s="188">
        <v>167</v>
      </c>
      <c r="C24" s="174">
        <v>39</v>
      </c>
    </row>
    <row r="25" spans="1:3" ht="12.75">
      <c r="A25" s="61" t="s">
        <v>57</v>
      </c>
      <c r="B25" s="188">
        <v>622</v>
      </c>
      <c r="C25" s="174">
        <v>101</v>
      </c>
    </row>
    <row r="26" spans="1:3" ht="12.75">
      <c r="A26" s="61" t="s">
        <v>58</v>
      </c>
      <c r="B26" s="188">
        <v>687</v>
      </c>
      <c r="C26" s="174">
        <v>104</v>
      </c>
    </row>
    <row r="27" spans="1:3" ht="12.75">
      <c r="A27" s="61" t="s">
        <v>59</v>
      </c>
      <c r="B27" s="188">
        <v>381</v>
      </c>
      <c r="C27" s="174">
        <v>63</v>
      </c>
    </row>
    <row r="28" spans="1:3" ht="12.75">
      <c r="A28" s="61" t="s">
        <v>60</v>
      </c>
      <c r="B28" s="188">
        <v>758</v>
      </c>
      <c r="C28" s="174">
        <v>97</v>
      </c>
    </row>
    <row r="29" spans="1:3" ht="12.75">
      <c r="A29" s="61" t="s">
        <v>61</v>
      </c>
      <c r="B29" s="188">
        <v>295</v>
      </c>
      <c r="C29" s="174">
        <v>44</v>
      </c>
    </row>
    <row r="30" spans="1:3" ht="12.75">
      <c r="A30" s="61" t="s">
        <v>62</v>
      </c>
      <c r="B30" s="188">
        <v>440</v>
      </c>
      <c r="C30" s="174">
        <v>96</v>
      </c>
    </row>
    <row r="31" spans="1:3" ht="12.75">
      <c r="A31" s="61" t="s">
        <v>63</v>
      </c>
      <c r="B31" s="188">
        <v>237</v>
      </c>
      <c r="C31" s="174">
        <v>39</v>
      </c>
    </row>
    <row r="32" spans="1:3" ht="12.75">
      <c r="A32" s="61" t="s">
        <v>64</v>
      </c>
      <c r="B32" s="188">
        <v>378</v>
      </c>
      <c r="C32" s="174">
        <v>55</v>
      </c>
    </row>
    <row r="33" spans="1:3" ht="12.75">
      <c r="A33" s="61" t="s">
        <v>155</v>
      </c>
      <c r="B33" s="188">
        <v>562</v>
      </c>
      <c r="C33" s="174">
        <v>60</v>
      </c>
    </row>
    <row r="34" spans="1:3" ht="12.75">
      <c r="A34" s="46" t="s">
        <v>65</v>
      </c>
      <c r="B34" s="187">
        <v>3603</v>
      </c>
      <c r="C34" s="173">
        <v>518</v>
      </c>
    </row>
    <row r="35" spans="1:3" ht="12.75">
      <c r="A35" s="61" t="s">
        <v>66</v>
      </c>
      <c r="B35" s="188">
        <v>169</v>
      </c>
      <c r="C35" s="174">
        <v>22</v>
      </c>
    </row>
    <row r="36" spans="1:3" ht="12.75">
      <c r="A36" s="61" t="s">
        <v>67</v>
      </c>
      <c r="B36" s="188">
        <v>1002</v>
      </c>
      <c r="C36" s="174">
        <v>124</v>
      </c>
    </row>
    <row r="37" spans="1:3" ht="12.75">
      <c r="A37" s="61" t="s">
        <v>68</v>
      </c>
      <c r="B37" s="188">
        <v>437</v>
      </c>
      <c r="C37" s="174">
        <v>68</v>
      </c>
    </row>
    <row r="38" spans="1:3" ht="12.75">
      <c r="A38" s="61" t="s">
        <v>69</v>
      </c>
      <c r="B38" s="188">
        <v>593</v>
      </c>
      <c r="C38" s="174">
        <v>93</v>
      </c>
    </row>
    <row r="39" spans="1:3" ht="12.75">
      <c r="A39" s="61" t="s">
        <v>70</v>
      </c>
      <c r="B39" s="188">
        <v>329</v>
      </c>
      <c r="C39" s="174">
        <v>53</v>
      </c>
    </row>
    <row r="40" spans="1:3" ht="12.75">
      <c r="A40" s="61" t="s">
        <v>71</v>
      </c>
      <c r="B40" s="188">
        <v>320</v>
      </c>
      <c r="C40" s="174">
        <v>46</v>
      </c>
    </row>
    <row r="41" spans="1:3" ht="12.75">
      <c r="A41" s="61" t="s">
        <v>72</v>
      </c>
      <c r="B41" s="188">
        <v>450</v>
      </c>
      <c r="C41" s="174">
        <v>76</v>
      </c>
    </row>
    <row r="42" spans="1:3" ht="12.75">
      <c r="A42" s="61" t="s">
        <v>73</v>
      </c>
      <c r="B42" s="188">
        <v>303</v>
      </c>
      <c r="C42" s="174">
        <v>36</v>
      </c>
    </row>
    <row r="43" spans="1:3" ht="12.75">
      <c r="A43" s="46" t="s">
        <v>74</v>
      </c>
      <c r="B43" s="187">
        <v>1285</v>
      </c>
      <c r="C43" s="173">
        <v>152</v>
      </c>
    </row>
    <row r="44" spans="1:3" ht="12.75">
      <c r="A44" s="47" t="s">
        <v>75</v>
      </c>
      <c r="B44" s="189">
        <v>198</v>
      </c>
      <c r="C44" s="175">
        <v>27</v>
      </c>
    </row>
    <row r="45" spans="1:3" ht="12.75">
      <c r="A45" s="82"/>
      <c r="B45" s="82"/>
      <c r="C45" s="82"/>
    </row>
    <row r="46" spans="1:3" ht="72" customHeight="1">
      <c r="A46" s="193" t="s">
        <v>168</v>
      </c>
      <c r="B46" s="193"/>
      <c r="C46" s="193"/>
    </row>
    <row r="47" spans="1:3" ht="36" customHeight="1">
      <c r="A47" s="200" t="s">
        <v>167</v>
      </c>
      <c r="B47" s="200"/>
      <c r="C47" s="200"/>
    </row>
  </sheetData>
  <sheetProtection/>
  <mergeCells count="6">
    <mergeCell ref="A46:C46"/>
    <mergeCell ref="A1:C1"/>
    <mergeCell ref="A2:C2"/>
    <mergeCell ref="A3:A4"/>
    <mergeCell ref="B3:C3"/>
    <mergeCell ref="A47:C4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4" tint="0.7999799847602844"/>
  </sheetPr>
  <dimension ref="A1:Q17"/>
  <sheetViews>
    <sheetView workbookViewId="0" topLeftCell="A1">
      <selection activeCell="A3" sqref="A3"/>
    </sheetView>
  </sheetViews>
  <sheetFormatPr defaultColWidth="5.00390625" defaultRowHeight="12.75"/>
  <cols>
    <col min="1" max="1" width="38.50390625" style="0" customWidth="1"/>
    <col min="2" max="7" width="6.50390625" style="0" customWidth="1"/>
    <col min="8" max="8" width="7.50390625" style="0" customWidth="1"/>
    <col min="9" max="9" width="8.875" style="1" customWidth="1"/>
    <col min="10" max="10" width="10.50390625" style="1" customWidth="1"/>
    <col min="11" max="11" width="17.625" style="1" customWidth="1"/>
    <col min="12" max="23" width="8.875" style="1" customWidth="1"/>
    <col min="24" max="254" width="8.875" style="0" customWidth="1"/>
    <col min="255" max="255" width="35.875" style="0" customWidth="1"/>
  </cols>
  <sheetData>
    <row r="1" spans="1:8" ht="36" customHeight="1">
      <c r="A1" s="194" t="s">
        <v>176</v>
      </c>
      <c r="B1" s="194"/>
      <c r="C1" s="194"/>
      <c r="D1" s="194"/>
      <c r="E1" s="194"/>
      <c r="F1" s="194"/>
      <c r="G1" s="194"/>
      <c r="H1" s="194"/>
    </row>
    <row r="2" spans="1:8" ht="12.75">
      <c r="A2" s="201" t="s">
        <v>126</v>
      </c>
      <c r="B2" s="201"/>
      <c r="C2" s="201"/>
      <c r="D2" s="201"/>
      <c r="E2" s="201"/>
      <c r="F2" s="201"/>
      <c r="G2" s="201"/>
      <c r="H2" s="201"/>
    </row>
    <row r="3" spans="1:8" ht="12.75">
      <c r="A3" s="48"/>
      <c r="B3" s="49">
        <v>2014</v>
      </c>
      <c r="C3" s="50">
        <v>2015</v>
      </c>
      <c r="D3" s="9">
        <v>2016</v>
      </c>
      <c r="E3" s="9">
        <v>2017</v>
      </c>
      <c r="F3" s="9">
        <v>2018</v>
      </c>
      <c r="G3" s="9">
        <v>2019</v>
      </c>
      <c r="H3" s="9">
        <v>2020</v>
      </c>
    </row>
    <row r="4" spans="1:17" ht="12.75">
      <c r="A4" s="51" t="s">
        <v>76</v>
      </c>
      <c r="B4" s="104">
        <v>347.80799058450657</v>
      </c>
      <c r="C4" s="104">
        <v>413.61187401018344</v>
      </c>
      <c r="D4" s="104">
        <v>361.0853712582088</v>
      </c>
      <c r="E4" s="104">
        <v>383.09910326974716</v>
      </c>
      <c r="F4" s="104">
        <v>442.2456054658415</v>
      </c>
      <c r="G4" s="176">
        <v>440.4</v>
      </c>
      <c r="H4" s="139">
        <f>9401/2597107*100000</f>
        <v>361.97969509920074</v>
      </c>
      <c r="J4" s="112"/>
      <c r="K4" s="98"/>
      <c r="L4" s="107"/>
      <c r="M4" s="107"/>
      <c r="N4" s="108"/>
      <c r="O4" s="108"/>
      <c r="P4" s="108"/>
      <c r="Q4" s="108"/>
    </row>
    <row r="5" spans="1:17" ht="21">
      <c r="A5" s="34" t="s">
        <v>77</v>
      </c>
      <c r="B5" s="103"/>
      <c r="C5" s="103"/>
      <c r="D5" s="103"/>
      <c r="E5" s="103"/>
      <c r="F5" s="103"/>
      <c r="G5" s="156"/>
      <c r="H5" s="140"/>
      <c r="J5" s="112"/>
      <c r="K5" s="109"/>
      <c r="L5" s="52"/>
      <c r="M5" s="52"/>
      <c r="N5" s="52"/>
      <c r="O5" s="52"/>
      <c r="P5" s="93"/>
      <c r="Q5" s="93"/>
    </row>
    <row r="6" spans="1:17" ht="12" customHeight="1">
      <c r="A6" s="53" t="s">
        <v>78</v>
      </c>
      <c r="B6" s="103">
        <v>66.12359311597501</v>
      </c>
      <c r="C6" s="103">
        <v>79.4862743667918</v>
      </c>
      <c r="D6" s="103">
        <v>77.59126776289663</v>
      </c>
      <c r="E6" s="103">
        <v>81.27121512003528</v>
      </c>
      <c r="F6" s="103">
        <v>84.77087664329666</v>
      </c>
      <c r="G6" s="156">
        <v>92.6</v>
      </c>
      <c r="H6" s="141">
        <f>2417/2597107*100000</f>
        <v>93.0650912727123</v>
      </c>
      <c r="I6" s="92"/>
      <c r="J6" s="112"/>
      <c r="K6" s="110"/>
      <c r="L6" s="87"/>
      <c r="M6" s="87"/>
      <c r="N6" s="87"/>
      <c r="O6" s="87"/>
      <c r="P6" s="87"/>
      <c r="Q6" s="113"/>
    </row>
    <row r="7" spans="1:17" ht="20.25">
      <c r="A7" s="40" t="s">
        <v>79</v>
      </c>
      <c r="B7" s="103"/>
      <c r="C7" s="103"/>
      <c r="D7" s="103"/>
      <c r="E7" s="103"/>
      <c r="F7" s="103"/>
      <c r="G7" s="156"/>
      <c r="H7" s="140"/>
      <c r="J7" s="112"/>
      <c r="K7" s="111"/>
      <c r="L7" s="92"/>
      <c r="M7" s="92"/>
      <c r="N7" s="92"/>
      <c r="O7" s="92"/>
      <c r="P7" s="92"/>
      <c r="Q7" s="92"/>
    </row>
    <row r="8" spans="1:17" ht="12.75">
      <c r="A8" s="53" t="s">
        <v>80</v>
      </c>
      <c r="B8" s="103">
        <v>89.21939358232035</v>
      </c>
      <c r="C8" s="103">
        <v>131.28512487842497</v>
      </c>
      <c r="D8" s="103">
        <v>116.15308465757683</v>
      </c>
      <c r="E8" s="103">
        <v>90.90363043169336</v>
      </c>
      <c r="F8" s="103">
        <v>105.4703089725338</v>
      </c>
      <c r="G8" s="156">
        <v>86.5</v>
      </c>
      <c r="H8" s="141">
        <f>1126/2597107*100000</f>
        <v>43.355934122082765</v>
      </c>
      <c r="I8" s="92"/>
      <c r="J8" s="114"/>
      <c r="K8" s="17"/>
      <c r="L8" s="92"/>
      <c r="M8" s="92"/>
      <c r="N8" s="115"/>
      <c r="O8" s="116"/>
      <c r="P8" s="92"/>
      <c r="Q8" s="92"/>
    </row>
    <row r="9" spans="1:17" ht="12.75">
      <c r="A9" s="53" t="s">
        <v>81</v>
      </c>
      <c r="B9" s="103">
        <v>106.5500322884212</v>
      </c>
      <c r="C9" s="103">
        <v>113.58216844929537</v>
      </c>
      <c r="D9" s="103">
        <v>97.12397911906393</v>
      </c>
      <c r="E9" s="103">
        <v>96.47065372968585</v>
      </c>
      <c r="F9" s="103">
        <v>104.09282876357376</v>
      </c>
      <c r="G9" s="156">
        <v>97.7</v>
      </c>
      <c r="H9" s="141">
        <f>2104/2597107*100000</f>
        <v>81.01321970946904</v>
      </c>
      <c r="I9" s="92"/>
      <c r="J9" s="114"/>
      <c r="K9" s="16"/>
      <c r="L9" s="92"/>
      <c r="M9" s="92"/>
      <c r="N9" s="92"/>
      <c r="O9" s="92"/>
      <c r="P9" s="92"/>
      <c r="Q9" s="92"/>
    </row>
    <row r="10" spans="1:17" ht="21" customHeight="1">
      <c r="A10" s="40" t="s">
        <v>82</v>
      </c>
      <c r="B10" s="103"/>
      <c r="C10" s="103"/>
      <c r="D10" s="103"/>
      <c r="E10" s="103"/>
      <c r="F10" s="103"/>
      <c r="G10" s="156"/>
      <c r="H10" s="140"/>
      <c r="J10" s="117"/>
      <c r="K10" s="16"/>
      <c r="L10" s="92"/>
      <c r="M10" s="92"/>
      <c r="N10" s="92"/>
      <c r="O10" s="92"/>
      <c r="P10" s="92"/>
      <c r="Q10" s="92"/>
    </row>
    <row r="11" spans="1:17" ht="12.75">
      <c r="A11" s="53" t="s">
        <v>83</v>
      </c>
      <c r="B11" s="103">
        <v>0.4921479551428231</v>
      </c>
      <c r="C11" s="103">
        <v>0.24784139000781408</v>
      </c>
      <c r="D11" s="103">
        <v>0.3237465970635464</v>
      </c>
      <c r="E11" s="103">
        <v>0.5127521458677304</v>
      </c>
      <c r="F11" s="103">
        <v>0.37229194836757423</v>
      </c>
      <c r="G11" s="156">
        <v>0.2</v>
      </c>
      <c r="H11" s="142" t="s">
        <v>157</v>
      </c>
      <c r="J11" s="117"/>
      <c r="K11" s="17"/>
      <c r="L11" s="92"/>
      <c r="M11" s="92"/>
      <c r="N11" s="115"/>
      <c r="O11" s="116"/>
      <c r="P11" s="92"/>
      <c r="Q11" s="92"/>
    </row>
    <row r="12" spans="1:17" ht="22.5" customHeight="1">
      <c r="A12" s="40" t="s">
        <v>84</v>
      </c>
      <c r="B12" s="103"/>
      <c r="C12" s="103"/>
      <c r="D12" s="103"/>
      <c r="E12" s="103"/>
      <c r="F12" s="103"/>
      <c r="G12" s="156"/>
      <c r="H12" s="140"/>
      <c r="J12" s="117"/>
      <c r="K12" s="16"/>
      <c r="L12" s="92"/>
      <c r="M12" s="92"/>
      <c r="N12" s="92"/>
      <c r="O12" s="92"/>
      <c r="P12" s="92"/>
      <c r="Q12" s="92"/>
    </row>
    <row r="13" spans="1:17" ht="12.75">
      <c r="A13" s="53" t="s">
        <v>85</v>
      </c>
      <c r="B13" s="103">
        <v>82.01294138201473</v>
      </c>
      <c r="C13" s="103">
        <v>77.6805728110206</v>
      </c>
      <c r="D13" s="103">
        <v>58.8499369773291</v>
      </c>
      <c r="E13" s="103">
        <v>99.1809150721296</v>
      </c>
      <c r="F13" s="103">
        <v>126.0208245224239</v>
      </c>
      <c r="G13" s="156">
        <v>150.4</v>
      </c>
      <c r="H13" s="141">
        <f>3754/2597107*100000</f>
        <v>144.54544999493666</v>
      </c>
      <c r="J13" s="117"/>
      <c r="K13" s="17"/>
      <c r="L13" s="92"/>
      <c r="M13" s="92"/>
      <c r="N13" s="115"/>
      <c r="O13" s="116"/>
      <c r="P13" s="92"/>
      <c r="Q13" s="92"/>
    </row>
    <row r="14" spans="1:17" ht="20.25">
      <c r="A14" s="40" t="s">
        <v>86</v>
      </c>
      <c r="B14" s="103"/>
      <c r="C14" s="103"/>
      <c r="D14" s="103"/>
      <c r="E14" s="103"/>
      <c r="F14" s="103"/>
      <c r="G14" s="153"/>
      <c r="H14" s="140"/>
      <c r="J14" s="117"/>
      <c r="K14" s="16"/>
      <c r="L14" s="92"/>
      <c r="M14" s="92"/>
      <c r="N14" s="92"/>
      <c r="O14" s="92"/>
      <c r="P14" s="92"/>
      <c r="Q14" s="92"/>
    </row>
    <row r="15" spans="1:17" ht="12.75">
      <c r="A15" s="54" t="s">
        <v>87</v>
      </c>
      <c r="B15" s="105">
        <v>3.4098822606324175</v>
      </c>
      <c r="C15" s="106">
        <v>11.32989211464293</v>
      </c>
      <c r="D15" s="106">
        <v>11.04335614427875</v>
      </c>
      <c r="E15" s="106">
        <v>14.759936770335385</v>
      </c>
      <c r="F15" s="106">
        <v>21.518474615645793</v>
      </c>
      <c r="G15" s="155">
        <v>13</v>
      </c>
      <c r="H15" s="143" t="s">
        <v>157</v>
      </c>
      <c r="J15" s="117"/>
      <c r="K15" s="17"/>
      <c r="L15" s="92"/>
      <c r="M15" s="92"/>
      <c r="N15" s="115"/>
      <c r="O15" s="116"/>
      <c r="P15" s="92"/>
      <c r="Q15" s="92"/>
    </row>
    <row r="16" spans="11:17" ht="12.75">
      <c r="K16" s="16"/>
      <c r="L16" s="92"/>
      <c r="M16" s="92"/>
      <c r="N16" s="92"/>
      <c r="O16" s="92"/>
      <c r="P16" s="92"/>
      <c r="Q16" s="92"/>
    </row>
    <row r="17" ht="12.75">
      <c r="A17" s="91"/>
    </row>
  </sheetData>
  <sheetProtection/>
  <mergeCells count="2">
    <mergeCell ref="A1:H1"/>
    <mergeCell ref="A2:H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7999799847602844"/>
  </sheetPr>
  <dimension ref="A1:N25"/>
  <sheetViews>
    <sheetView zoomScalePageLayoutView="0" workbookViewId="0" topLeftCell="A1">
      <selection activeCell="A2" sqref="A2"/>
    </sheetView>
  </sheetViews>
  <sheetFormatPr defaultColWidth="9.00390625" defaultRowHeight="12.75"/>
  <sheetData>
    <row r="1" spans="1:14" ht="40.5" customHeight="1">
      <c r="A1" s="202" t="s">
        <v>177</v>
      </c>
      <c r="B1" s="203"/>
      <c r="C1" s="203"/>
      <c r="D1" s="203"/>
      <c r="E1" s="203"/>
      <c r="F1" s="203"/>
      <c r="G1" s="203"/>
      <c r="H1" s="203"/>
      <c r="I1" s="203"/>
      <c r="J1" s="203"/>
      <c r="K1" s="203"/>
      <c r="L1" s="203"/>
      <c r="M1" s="55"/>
      <c r="N1" s="55"/>
    </row>
    <row r="2" spans="1:14" ht="12.75">
      <c r="A2" s="55"/>
      <c r="B2" s="55"/>
      <c r="C2" s="55"/>
      <c r="D2" s="55"/>
      <c r="E2" s="55"/>
      <c r="F2" s="55"/>
      <c r="G2" s="55"/>
      <c r="H2" s="55"/>
      <c r="I2" s="55"/>
      <c r="J2" s="55"/>
      <c r="K2" s="55"/>
      <c r="L2" s="55"/>
      <c r="M2" s="55"/>
      <c r="N2" s="55"/>
    </row>
    <row r="3" spans="1:14" ht="12.75">
      <c r="A3" s="55"/>
      <c r="B3" s="55"/>
      <c r="C3" s="55"/>
      <c r="D3" s="55"/>
      <c r="E3" s="55"/>
      <c r="F3" s="55"/>
      <c r="G3" s="55"/>
      <c r="H3" s="55"/>
      <c r="I3" s="55"/>
      <c r="J3" s="55"/>
      <c r="K3" s="55"/>
      <c r="L3" s="55"/>
      <c r="M3" s="55"/>
      <c r="N3" s="55"/>
    </row>
    <row r="4" spans="1:14" ht="12.75">
      <c r="A4" s="55"/>
      <c r="B4" s="55"/>
      <c r="C4" s="55"/>
      <c r="D4" s="55"/>
      <c r="E4" s="55"/>
      <c r="F4" s="55"/>
      <c r="G4" s="55"/>
      <c r="H4" s="55"/>
      <c r="I4" s="55"/>
      <c r="J4" s="55"/>
      <c r="K4" s="55"/>
      <c r="L4" s="55"/>
      <c r="M4" s="55"/>
      <c r="N4" s="55"/>
    </row>
    <row r="5" spans="1:14" ht="12.75">
      <c r="A5" s="55"/>
      <c r="B5" s="55"/>
      <c r="C5" s="55"/>
      <c r="D5" s="55"/>
      <c r="E5" s="55"/>
      <c r="F5" s="55"/>
      <c r="G5" s="55"/>
      <c r="H5" s="55"/>
      <c r="I5" s="55"/>
      <c r="J5" s="55"/>
      <c r="K5" s="55"/>
      <c r="L5" s="55"/>
      <c r="M5" s="55"/>
      <c r="N5" s="55"/>
    </row>
    <row r="6" spans="1:14" ht="12.75">
      <c r="A6" s="55"/>
      <c r="B6" s="55"/>
      <c r="C6" s="55"/>
      <c r="D6" s="55"/>
      <c r="E6" s="55"/>
      <c r="F6" s="55"/>
      <c r="G6" s="55"/>
      <c r="H6" s="55"/>
      <c r="I6" s="55"/>
      <c r="J6" s="55"/>
      <c r="K6" s="55"/>
      <c r="L6" s="55"/>
      <c r="M6" s="55"/>
      <c r="N6" s="55"/>
    </row>
    <row r="7" spans="1:14" ht="12.75">
      <c r="A7" s="55"/>
      <c r="B7" s="55"/>
      <c r="C7" s="55"/>
      <c r="D7" s="55"/>
      <c r="E7" s="55"/>
      <c r="F7" s="55"/>
      <c r="G7" s="55"/>
      <c r="H7" s="55"/>
      <c r="I7" s="55"/>
      <c r="J7" s="55"/>
      <c r="K7" s="55"/>
      <c r="L7" s="55"/>
      <c r="M7" s="55"/>
      <c r="N7" s="55"/>
    </row>
    <row r="8" spans="1:14" ht="12.75">
      <c r="A8" s="55"/>
      <c r="B8" s="55"/>
      <c r="C8" s="55"/>
      <c r="D8" s="55"/>
      <c r="E8" s="55"/>
      <c r="F8" s="55"/>
      <c r="G8" s="55"/>
      <c r="H8" s="55"/>
      <c r="I8" s="55"/>
      <c r="J8" s="55"/>
      <c r="K8" s="55"/>
      <c r="L8" s="55"/>
      <c r="M8" s="55"/>
      <c r="N8" s="55"/>
    </row>
    <row r="9" spans="1:14" ht="12.75">
      <c r="A9" s="55"/>
      <c r="B9" s="55"/>
      <c r="C9" s="55"/>
      <c r="D9" s="55"/>
      <c r="E9" s="55"/>
      <c r="F9" s="55"/>
      <c r="G9" s="55"/>
      <c r="H9" s="55"/>
      <c r="I9" s="55"/>
      <c r="J9" s="55"/>
      <c r="K9" s="55"/>
      <c r="L9" s="55"/>
      <c r="M9" s="55"/>
      <c r="N9" s="55"/>
    </row>
    <row r="10" spans="1:14" ht="12.75">
      <c r="A10" s="55"/>
      <c r="B10" s="55"/>
      <c r="C10" s="55"/>
      <c r="D10" s="55"/>
      <c r="E10" s="55"/>
      <c r="F10" s="55"/>
      <c r="G10" s="55"/>
      <c r="H10" s="55"/>
      <c r="I10" s="55"/>
      <c r="J10" s="55"/>
      <c r="K10" s="55"/>
      <c r="L10" s="55"/>
      <c r="M10" s="55"/>
      <c r="N10" s="55"/>
    </row>
    <row r="11" spans="1:14" ht="12.75">
      <c r="A11" s="55"/>
      <c r="B11" s="55"/>
      <c r="C11" s="55"/>
      <c r="D11" s="55"/>
      <c r="E11" s="55"/>
      <c r="F11" s="55"/>
      <c r="G11" s="55"/>
      <c r="H11" s="55"/>
      <c r="I11" s="55"/>
      <c r="J11" s="55"/>
      <c r="K11" s="55"/>
      <c r="L11" s="55"/>
      <c r="M11" s="55"/>
      <c r="N11" s="55"/>
    </row>
    <row r="12" spans="1:14" ht="12.75">
      <c r="A12" s="55"/>
      <c r="B12" s="55"/>
      <c r="C12" s="55"/>
      <c r="D12" s="55"/>
      <c r="E12" s="55"/>
      <c r="F12" s="55"/>
      <c r="G12" s="55"/>
      <c r="H12" s="55"/>
      <c r="I12" s="55"/>
      <c r="J12" s="55"/>
      <c r="K12" s="55"/>
      <c r="L12" s="55"/>
      <c r="M12" s="55"/>
      <c r="N12" s="55"/>
    </row>
    <row r="13" spans="1:14" ht="12.75">
      <c r="A13" s="55"/>
      <c r="B13" s="55"/>
      <c r="C13" s="55"/>
      <c r="D13" s="55"/>
      <c r="E13" s="55"/>
      <c r="F13" s="55"/>
      <c r="G13" s="55"/>
      <c r="H13" s="55"/>
      <c r="I13" s="55"/>
      <c r="J13" s="55"/>
      <c r="K13" s="55"/>
      <c r="L13" s="55"/>
      <c r="M13" s="55"/>
      <c r="N13" s="55"/>
    </row>
    <row r="14" spans="1:14" ht="12.75">
      <c r="A14" s="55"/>
      <c r="B14" s="55"/>
      <c r="C14" s="55"/>
      <c r="D14" s="55"/>
      <c r="E14" s="55"/>
      <c r="F14" s="55"/>
      <c r="G14" s="55"/>
      <c r="H14" s="55"/>
      <c r="I14" s="55"/>
      <c r="J14" s="55"/>
      <c r="K14" s="55"/>
      <c r="L14" s="55"/>
      <c r="M14" s="55"/>
      <c r="N14" s="55"/>
    </row>
    <row r="15" spans="1:14" ht="12.75">
      <c r="A15" s="55"/>
      <c r="B15" s="55"/>
      <c r="C15" s="55"/>
      <c r="D15" s="55"/>
      <c r="E15" s="55"/>
      <c r="F15" s="55"/>
      <c r="G15" s="55"/>
      <c r="H15" s="55"/>
      <c r="I15" s="55"/>
      <c r="J15" s="55"/>
      <c r="K15" s="55"/>
      <c r="L15" s="55"/>
      <c r="M15" s="55"/>
      <c r="N15" s="55"/>
    </row>
    <row r="16" spans="1:14" ht="12.75">
      <c r="A16" s="55"/>
      <c r="B16" s="55"/>
      <c r="C16" s="55"/>
      <c r="D16" s="55"/>
      <c r="E16" s="55"/>
      <c r="F16" s="55"/>
      <c r="G16" s="55"/>
      <c r="H16" s="55"/>
      <c r="I16" s="55"/>
      <c r="J16" s="55"/>
      <c r="K16" s="55"/>
      <c r="L16" s="55"/>
      <c r="M16" s="55"/>
      <c r="N16" s="55"/>
    </row>
    <row r="17" spans="1:14" ht="12.75">
      <c r="A17" s="55"/>
      <c r="B17" s="55"/>
      <c r="C17" s="55"/>
      <c r="D17" s="55"/>
      <c r="E17" s="55"/>
      <c r="F17" s="55"/>
      <c r="G17" s="55"/>
      <c r="H17" s="55"/>
      <c r="I17" s="55"/>
      <c r="J17" s="55"/>
      <c r="K17" s="55"/>
      <c r="L17" s="55"/>
      <c r="M17" s="55"/>
      <c r="N17" s="55"/>
    </row>
    <row r="18" spans="1:14" ht="12.75">
      <c r="A18" s="55"/>
      <c r="B18" s="55"/>
      <c r="C18" s="55"/>
      <c r="D18" s="55"/>
      <c r="E18" s="55"/>
      <c r="F18" s="55"/>
      <c r="G18" s="55"/>
      <c r="H18" s="55"/>
      <c r="I18" s="55"/>
      <c r="J18" s="55"/>
      <c r="K18" s="55"/>
      <c r="L18" s="55"/>
      <c r="M18" s="55"/>
      <c r="N18" s="55"/>
    </row>
    <row r="19" spans="1:14" ht="12.75">
      <c r="A19" s="157"/>
      <c r="B19" s="157" t="s">
        <v>90</v>
      </c>
      <c r="C19" s="157" t="s">
        <v>91</v>
      </c>
      <c r="D19" s="157" t="s">
        <v>88</v>
      </c>
      <c r="E19" s="157" t="s">
        <v>89</v>
      </c>
      <c r="F19" s="157" t="s">
        <v>92</v>
      </c>
      <c r="G19" s="157"/>
      <c r="H19" s="157"/>
      <c r="I19" s="157"/>
      <c r="J19" s="157"/>
      <c r="K19" s="55"/>
      <c r="L19" s="55"/>
      <c r="M19" s="55"/>
      <c r="N19" s="55"/>
    </row>
    <row r="20" spans="1:14" ht="12.75">
      <c r="A20" s="157" t="s">
        <v>178</v>
      </c>
      <c r="B20" s="158">
        <v>28.9</v>
      </c>
      <c r="C20" s="158">
        <v>26.8</v>
      </c>
      <c r="D20" s="158">
        <v>24.8</v>
      </c>
      <c r="E20" s="157">
        <v>19.5</v>
      </c>
      <c r="F20" s="158">
        <v>0</v>
      </c>
      <c r="G20" s="159"/>
      <c r="H20" s="157"/>
      <c r="I20" s="157"/>
      <c r="J20" s="157"/>
      <c r="K20" s="55"/>
      <c r="L20" s="55"/>
      <c r="M20" s="55"/>
      <c r="N20" s="55"/>
    </row>
    <row r="21" spans="1:14" ht="12.75">
      <c r="A21" s="157"/>
      <c r="B21" s="157"/>
      <c r="C21" s="157"/>
      <c r="D21" s="157"/>
      <c r="E21" s="157"/>
      <c r="F21" s="157"/>
      <c r="G21" s="157"/>
      <c r="H21" s="157"/>
      <c r="I21" s="157"/>
      <c r="J21" s="157"/>
      <c r="K21" s="55"/>
      <c r="L21" s="55"/>
      <c r="M21" s="55"/>
      <c r="N21" s="55"/>
    </row>
    <row r="22" spans="1:14" ht="12.75">
      <c r="A22" s="157"/>
      <c r="B22" s="157" t="s">
        <v>90</v>
      </c>
      <c r="C22" s="157" t="s">
        <v>93</v>
      </c>
      <c r="D22" s="157" t="s">
        <v>88</v>
      </c>
      <c r="E22" s="157" t="s">
        <v>89</v>
      </c>
      <c r="F22" s="157" t="s">
        <v>92</v>
      </c>
      <c r="G22" s="157"/>
      <c r="H22" s="157"/>
      <c r="I22" s="157"/>
      <c r="J22" s="157"/>
      <c r="K22" s="55"/>
      <c r="L22" s="55"/>
      <c r="M22" s="55"/>
      <c r="N22" s="55"/>
    </row>
    <row r="23" spans="1:14" ht="12.75">
      <c r="A23" s="157" t="s">
        <v>179</v>
      </c>
      <c r="B23" s="157">
        <v>21.9</v>
      </c>
      <c r="C23" s="157">
        <v>40.8</v>
      </c>
      <c r="D23" s="157">
        <v>25.8</v>
      </c>
      <c r="E23" s="157">
        <v>11.5</v>
      </c>
      <c r="F23" s="158">
        <v>0</v>
      </c>
      <c r="G23" s="159"/>
      <c r="H23" s="157"/>
      <c r="I23" s="157"/>
      <c r="J23" s="157"/>
      <c r="K23" s="55"/>
      <c r="L23" s="55"/>
      <c r="M23" s="55"/>
      <c r="N23" s="55"/>
    </row>
    <row r="24" spans="1:14" ht="14.25">
      <c r="A24" s="56"/>
      <c r="B24" s="56"/>
      <c r="C24" s="56"/>
      <c r="D24" s="56"/>
      <c r="E24" s="56"/>
      <c r="F24" s="56"/>
      <c r="G24" s="56"/>
      <c r="H24" s="56"/>
      <c r="I24" s="56"/>
      <c r="J24" s="56"/>
      <c r="K24" s="55"/>
      <c r="L24" s="55"/>
      <c r="M24" s="55"/>
      <c r="N24" s="55"/>
    </row>
    <row r="25" spans="1:14" ht="12.75">
      <c r="A25" s="55"/>
      <c r="B25" s="55"/>
      <c r="C25" s="55"/>
      <c r="D25" s="55"/>
      <c r="E25" s="55"/>
      <c r="F25" s="55"/>
      <c r="G25" s="55"/>
      <c r="H25" s="55"/>
      <c r="I25" s="55"/>
      <c r="J25" s="55"/>
      <c r="K25" s="55"/>
      <c r="L25" s="55"/>
      <c r="M25" s="55"/>
      <c r="N25" s="55"/>
    </row>
  </sheetData>
  <sheetProtection/>
  <mergeCells count="1">
    <mergeCell ref="A1:L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4" tint="0.7999799847602844"/>
  </sheetPr>
  <dimension ref="A1:T41"/>
  <sheetViews>
    <sheetView zoomScalePageLayoutView="0" workbookViewId="0" topLeftCell="A1">
      <selection activeCell="A2" sqref="A2"/>
    </sheetView>
  </sheetViews>
  <sheetFormatPr defaultColWidth="9.00390625" defaultRowHeight="12.75"/>
  <cols>
    <col min="1" max="1" width="34.50390625" style="0" customWidth="1"/>
    <col min="2" max="13" width="4.875" style="0" customWidth="1"/>
    <col min="14" max="14" width="5.50390625" style="0" customWidth="1"/>
  </cols>
  <sheetData>
    <row r="1" spans="1:14" ht="37.5" customHeight="1">
      <c r="A1" s="204" t="s">
        <v>169</v>
      </c>
      <c r="B1" s="204"/>
      <c r="C1" s="204"/>
      <c r="D1" s="204"/>
      <c r="E1" s="204"/>
      <c r="F1" s="204"/>
      <c r="G1" s="204"/>
      <c r="H1" s="204"/>
      <c r="I1" s="204"/>
      <c r="J1" s="204"/>
      <c r="K1" s="204"/>
      <c r="L1" s="204"/>
      <c r="M1" s="204"/>
      <c r="N1" s="204"/>
    </row>
    <row r="2" spans="1:14" ht="12.75">
      <c r="A2" s="2"/>
      <c r="B2" s="57">
        <v>2000</v>
      </c>
      <c r="C2" s="57">
        <v>2005</v>
      </c>
      <c r="D2" s="57">
        <v>2010</v>
      </c>
      <c r="E2" s="57">
        <v>2011</v>
      </c>
      <c r="F2" s="57">
        <v>2012</v>
      </c>
      <c r="G2" s="57">
        <v>2013</v>
      </c>
      <c r="H2" s="57">
        <v>2014</v>
      </c>
      <c r="I2" s="58">
        <v>2015</v>
      </c>
      <c r="J2" s="9">
        <v>2016</v>
      </c>
      <c r="K2" s="9">
        <v>2017</v>
      </c>
      <c r="L2" s="9">
        <v>2018</v>
      </c>
      <c r="M2" s="9">
        <v>2019</v>
      </c>
      <c r="N2" s="9">
        <v>2020</v>
      </c>
    </row>
    <row r="3" spans="1:20" ht="12.75">
      <c r="A3" s="45" t="s">
        <v>94</v>
      </c>
      <c r="B3" s="59">
        <v>6402</v>
      </c>
      <c r="C3" s="60">
        <v>6404</v>
      </c>
      <c r="D3" s="60">
        <v>4985</v>
      </c>
      <c r="E3" s="60">
        <v>5089</v>
      </c>
      <c r="F3" s="60">
        <v>5012</v>
      </c>
      <c r="G3" s="60">
        <v>5363</v>
      </c>
      <c r="H3" s="60">
        <v>5760</v>
      </c>
      <c r="I3" s="60">
        <v>6334</v>
      </c>
      <c r="J3" s="60">
        <v>6377</v>
      </c>
      <c r="K3" s="60">
        <v>6294</v>
      </c>
      <c r="L3" s="60">
        <v>5725</v>
      </c>
      <c r="M3" s="129">
        <v>5598</v>
      </c>
      <c r="N3" s="60">
        <v>5444</v>
      </c>
      <c r="O3" s="55"/>
      <c r="P3" s="55"/>
      <c r="Q3" s="55"/>
      <c r="R3" s="55"/>
      <c r="S3" s="55"/>
      <c r="T3" s="55"/>
    </row>
    <row r="4" spans="1:13" ht="24" customHeight="1">
      <c r="A4" s="61" t="s">
        <v>95</v>
      </c>
      <c r="B4" s="62"/>
      <c r="C4" s="74"/>
      <c r="D4" s="63"/>
      <c r="E4" s="63"/>
      <c r="F4" s="63"/>
      <c r="G4" s="63"/>
      <c r="H4" s="63"/>
      <c r="I4" s="63"/>
      <c r="J4" s="1"/>
      <c r="K4" s="1"/>
      <c r="L4" s="1"/>
      <c r="M4" s="85"/>
    </row>
    <row r="5" spans="1:13" ht="23.25" customHeight="1">
      <c r="A5" s="64" t="s">
        <v>96</v>
      </c>
      <c r="B5" s="62"/>
      <c r="C5" s="74"/>
      <c r="D5" s="63"/>
      <c r="E5" s="63"/>
      <c r="F5" s="63"/>
      <c r="G5" s="63"/>
      <c r="H5" s="63"/>
      <c r="I5" s="63"/>
      <c r="J5" s="1"/>
      <c r="K5" s="1"/>
      <c r="L5" s="1"/>
      <c r="M5" s="85"/>
    </row>
    <row r="6" spans="1:14" ht="12.75">
      <c r="A6" s="16" t="s">
        <v>97</v>
      </c>
      <c r="B6" s="65">
        <v>92</v>
      </c>
      <c r="C6" s="63">
        <v>36</v>
      </c>
      <c r="D6" s="63">
        <v>79</v>
      </c>
      <c r="E6" s="63">
        <v>78</v>
      </c>
      <c r="F6" s="63">
        <v>58</v>
      </c>
      <c r="G6" s="63">
        <v>65</v>
      </c>
      <c r="H6" s="63">
        <v>63</v>
      </c>
      <c r="I6" s="63">
        <v>87</v>
      </c>
      <c r="J6" s="63">
        <v>78</v>
      </c>
      <c r="K6" s="63">
        <v>92</v>
      </c>
      <c r="L6" s="63">
        <v>62</v>
      </c>
      <c r="M6" s="88">
        <v>98</v>
      </c>
      <c r="N6" s="63">
        <v>125</v>
      </c>
    </row>
    <row r="7" spans="1:14" ht="12.75">
      <c r="A7" s="16" t="s">
        <v>98</v>
      </c>
      <c r="B7" s="65">
        <v>451</v>
      </c>
      <c r="C7" s="63">
        <v>520</v>
      </c>
      <c r="D7" s="63">
        <v>420</v>
      </c>
      <c r="E7" s="63">
        <v>539</v>
      </c>
      <c r="F7" s="63">
        <v>467</v>
      </c>
      <c r="G7" s="63">
        <v>526</v>
      </c>
      <c r="H7" s="63">
        <v>533</v>
      </c>
      <c r="I7" s="63">
        <v>527</v>
      </c>
      <c r="J7" s="63">
        <v>520</v>
      </c>
      <c r="K7" s="63">
        <v>421</v>
      </c>
      <c r="L7" s="63">
        <v>499</v>
      </c>
      <c r="M7" s="88">
        <v>536</v>
      </c>
      <c r="N7" s="63">
        <v>463</v>
      </c>
    </row>
    <row r="8" spans="1:14" ht="12.75">
      <c r="A8" s="16" t="s">
        <v>99</v>
      </c>
      <c r="B8" s="65">
        <v>1422</v>
      </c>
      <c r="C8" s="63">
        <v>1222</v>
      </c>
      <c r="D8" s="63">
        <v>968</v>
      </c>
      <c r="E8" s="63">
        <v>908</v>
      </c>
      <c r="F8" s="63">
        <v>846</v>
      </c>
      <c r="G8" s="63">
        <v>850</v>
      </c>
      <c r="H8" s="63">
        <v>987</v>
      </c>
      <c r="I8" s="63">
        <v>1131</v>
      </c>
      <c r="J8" s="63">
        <v>1128</v>
      </c>
      <c r="K8" s="63">
        <v>1141</v>
      </c>
      <c r="L8" s="63">
        <v>872</v>
      </c>
      <c r="M8" s="88">
        <v>938</v>
      </c>
      <c r="N8" s="63">
        <v>852</v>
      </c>
    </row>
    <row r="9" spans="1:14" ht="12.75">
      <c r="A9" s="16" t="s">
        <v>100</v>
      </c>
      <c r="B9" s="65">
        <v>2816</v>
      </c>
      <c r="C9" s="63">
        <v>2615</v>
      </c>
      <c r="D9" s="63">
        <v>1505</v>
      </c>
      <c r="E9" s="63">
        <v>1596</v>
      </c>
      <c r="F9" s="63">
        <v>1722</v>
      </c>
      <c r="G9" s="63">
        <v>1888</v>
      </c>
      <c r="H9" s="63">
        <v>2040</v>
      </c>
      <c r="I9" s="63">
        <v>2471</v>
      </c>
      <c r="J9" s="63">
        <v>2369</v>
      </c>
      <c r="K9" s="63">
        <v>2278</v>
      </c>
      <c r="L9" s="63">
        <v>2172</v>
      </c>
      <c r="M9" s="89">
        <v>1985</v>
      </c>
      <c r="N9" s="63">
        <v>2054</v>
      </c>
    </row>
    <row r="10" spans="1:14" ht="12.75">
      <c r="A10" s="16" t="s">
        <v>101</v>
      </c>
      <c r="B10" s="65">
        <v>1261</v>
      </c>
      <c r="C10" s="63">
        <v>1277</v>
      </c>
      <c r="D10" s="63">
        <v>979</v>
      </c>
      <c r="E10" s="63">
        <v>958</v>
      </c>
      <c r="F10" s="63">
        <v>944</v>
      </c>
      <c r="G10" s="63">
        <v>1076</v>
      </c>
      <c r="H10" s="63">
        <v>1149</v>
      </c>
      <c r="I10" s="63">
        <v>1076</v>
      </c>
      <c r="J10" s="63">
        <v>1108</v>
      </c>
      <c r="K10" s="63">
        <v>1224</v>
      </c>
      <c r="L10" s="63">
        <v>1093</v>
      </c>
      <c r="M10" s="89">
        <v>1052</v>
      </c>
      <c r="N10" s="63">
        <v>982</v>
      </c>
    </row>
    <row r="11" spans="1:14" ht="12.75">
      <c r="A11" s="16" t="s">
        <v>102</v>
      </c>
      <c r="B11" s="65">
        <v>318</v>
      </c>
      <c r="C11" s="63">
        <v>662</v>
      </c>
      <c r="D11" s="63">
        <v>888</v>
      </c>
      <c r="E11" s="63">
        <v>887</v>
      </c>
      <c r="F11" s="63">
        <v>854</v>
      </c>
      <c r="G11" s="63">
        <v>835</v>
      </c>
      <c r="H11" s="63">
        <v>858</v>
      </c>
      <c r="I11" s="63">
        <v>900</v>
      </c>
      <c r="J11" s="63">
        <v>965</v>
      </c>
      <c r="K11" s="63">
        <v>983</v>
      </c>
      <c r="L11" s="63">
        <v>873</v>
      </c>
      <c r="M11" s="88">
        <v>806</v>
      </c>
      <c r="N11" s="63">
        <v>802</v>
      </c>
    </row>
    <row r="12" spans="1:14" ht="12.75">
      <c r="A12" s="16" t="s">
        <v>103</v>
      </c>
      <c r="B12" s="163" t="s">
        <v>157</v>
      </c>
      <c r="C12" s="154" t="s">
        <v>157</v>
      </c>
      <c r="D12" s="63">
        <v>55</v>
      </c>
      <c r="E12" s="63">
        <v>32</v>
      </c>
      <c r="F12" s="63">
        <v>26</v>
      </c>
      <c r="G12" s="63">
        <v>24</v>
      </c>
      <c r="H12" s="63">
        <v>24</v>
      </c>
      <c r="I12" s="63">
        <v>33</v>
      </c>
      <c r="J12" s="63">
        <v>91</v>
      </c>
      <c r="K12" s="63">
        <v>32</v>
      </c>
      <c r="L12" s="63">
        <v>33</v>
      </c>
      <c r="M12" s="88">
        <v>60</v>
      </c>
      <c r="N12" s="63">
        <v>44</v>
      </c>
    </row>
    <row r="13" spans="1:14" ht="12.75">
      <c r="A13" s="16" t="s">
        <v>104</v>
      </c>
      <c r="B13" s="65">
        <v>42</v>
      </c>
      <c r="C13" s="63">
        <v>72</v>
      </c>
      <c r="D13" s="63">
        <v>91</v>
      </c>
      <c r="E13" s="63">
        <v>91</v>
      </c>
      <c r="F13" s="63">
        <v>95</v>
      </c>
      <c r="G13" s="63">
        <v>99</v>
      </c>
      <c r="H13" s="63">
        <v>106</v>
      </c>
      <c r="I13" s="63">
        <v>109</v>
      </c>
      <c r="J13" s="63">
        <v>118</v>
      </c>
      <c r="K13" s="63">
        <v>123</v>
      </c>
      <c r="L13" s="63">
        <v>121</v>
      </c>
      <c r="M13" s="88">
        <v>123</v>
      </c>
      <c r="N13" s="63">
        <v>122</v>
      </c>
    </row>
    <row r="14" spans="1:13" ht="12.75">
      <c r="A14" s="45" t="s">
        <v>105</v>
      </c>
      <c r="B14" s="65"/>
      <c r="C14" s="63"/>
      <c r="D14" s="63"/>
      <c r="E14" s="63"/>
      <c r="F14" s="63"/>
      <c r="G14" s="63"/>
      <c r="H14" s="63"/>
      <c r="I14" s="63"/>
      <c r="J14" s="1"/>
      <c r="K14" s="1"/>
      <c r="L14" s="1"/>
      <c r="M14" s="85"/>
    </row>
    <row r="15" spans="1:13" ht="20.25">
      <c r="A15" s="14" t="s">
        <v>106</v>
      </c>
      <c r="B15" s="65"/>
      <c r="C15" s="63"/>
      <c r="D15" s="63"/>
      <c r="E15" s="63"/>
      <c r="F15" s="63"/>
      <c r="G15" s="63"/>
      <c r="H15" s="63"/>
      <c r="I15" s="63"/>
      <c r="J15" s="1"/>
      <c r="K15" s="1"/>
      <c r="L15" s="1"/>
      <c r="M15" s="85"/>
    </row>
    <row r="16" spans="1:14" ht="12.75">
      <c r="A16" s="16" t="s">
        <v>107</v>
      </c>
      <c r="B16" s="65">
        <v>219</v>
      </c>
      <c r="C16" s="63">
        <v>252</v>
      </c>
      <c r="D16" s="63">
        <v>392</v>
      </c>
      <c r="E16" s="63">
        <v>301</v>
      </c>
      <c r="F16" s="63">
        <v>415</v>
      </c>
      <c r="G16" s="63">
        <v>429</v>
      </c>
      <c r="H16" s="63">
        <v>458</v>
      </c>
      <c r="I16" s="63">
        <v>496</v>
      </c>
      <c r="J16" s="63">
        <v>520</v>
      </c>
      <c r="K16" s="63">
        <v>491</v>
      </c>
      <c r="L16" s="63">
        <v>448</v>
      </c>
      <c r="M16" s="88">
        <v>353</v>
      </c>
      <c r="N16" s="63">
        <v>337</v>
      </c>
    </row>
    <row r="17" spans="1:14" ht="12.75">
      <c r="A17" s="16" t="s">
        <v>108</v>
      </c>
      <c r="B17" s="62">
        <v>3212</v>
      </c>
      <c r="C17" s="74">
        <v>2273</v>
      </c>
      <c r="D17" s="63">
        <v>2073</v>
      </c>
      <c r="E17" s="63">
        <v>2138</v>
      </c>
      <c r="F17" s="63">
        <v>2028</v>
      </c>
      <c r="G17" s="63">
        <v>2264</v>
      </c>
      <c r="H17" s="63">
        <v>2399</v>
      </c>
      <c r="I17" s="63">
        <v>2624</v>
      </c>
      <c r="J17" s="63">
        <v>2796</v>
      </c>
      <c r="K17" s="63">
        <v>2768</v>
      </c>
      <c r="L17" s="63">
        <v>2689</v>
      </c>
      <c r="M17" s="90">
        <v>2653</v>
      </c>
      <c r="N17" s="90">
        <v>2274</v>
      </c>
    </row>
    <row r="18" spans="1:14" ht="20.25">
      <c r="A18" s="66" t="s">
        <v>109</v>
      </c>
      <c r="B18" s="67"/>
      <c r="C18" s="68"/>
      <c r="D18" s="68"/>
      <c r="E18" s="69"/>
      <c r="F18" s="69"/>
      <c r="G18" s="69"/>
      <c r="H18" s="69"/>
      <c r="I18" s="69"/>
      <c r="J18" s="69"/>
      <c r="K18" s="20"/>
      <c r="L18" s="20"/>
      <c r="M18" s="86"/>
      <c r="N18" s="137"/>
    </row>
    <row r="20" spans="3:14" ht="14.25">
      <c r="C20" s="149"/>
      <c r="D20" s="149"/>
      <c r="E20" s="149"/>
      <c r="F20" s="149"/>
      <c r="G20" s="149"/>
      <c r="H20" s="149"/>
      <c r="I20" s="149"/>
      <c r="J20" s="149"/>
      <c r="K20" s="149"/>
      <c r="L20" s="149"/>
      <c r="M20" s="149"/>
      <c r="N20" s="149"/>
    </row>
    <row r="21" spans="3:14" ht="14.25">
      <c r="C21" s="149"/>
      <c r="D21" s="149"/>
      <c r="E21" s="149"/>
      <c r="F21" s="149"/>
      <c r="G21" s="149"/>
      <c r="H21" s="149"/>
      <c r="I21" s="149"/>
      <c r="J21" s="149"/>
      <c r="K21" s="149"/>
      <c r="L21" s="149"/>
      <c r="M21" s="149"/>
      <c r="N21" s="149"/>
    </row>
    <row r="22" spans="3:14" ht="14.25">
      <c r="C22" s="149"/>
      <c r="D22" s="149"/>
      <c r="E22" s="149"/>
      <c r="F22" s="149"/>
      <c r="G22" s="149"/>
      <c r="H22" s="149"/>
      <c r="I22" s="149"/>
      <c r="J22" s="149"/>
      <c r="K22" s="149"/>
      <c r="L22" s="149"/>
      <c r="M22" s="149"/>
      <c r="N22" s="149"/>
    </row>
    <row r="23" spans="3:14" ht="14.25">
      <c r="C23" s="149"/>
      <c r="D23" s="149"/>
      <c r="E23" s="149"/>
      <c r="F23" s="149"/>
      <c r="G23" s="149"/>
      <c r="H23" s="149"/>
      <c r="I23" s="149"/>
      <c r="J23" s="149"/>
      <c r="K23" s="149"/>
      <c r="L23" s="149"/>
      <c r="M23" s="149"/>
      <c r="N23" s="149"/>
    </row>
    <row r="24" spans="3:14" ht="14.25">
      <c r="C24" s="149"/>
      <c r="D24" s="149"/>
      <c r="E24" s="149"/>
      <c r="F24" s="149"/>
      <c r="G24" s="149"/>
      <c r="H24" s="149"/>
      <c r="I24" s="149"/>
      <c r="J24" s="149"/>
      <c r="K24" s="149"/>
      <c r="L24" s="149"/>
      <c r="M24" s="149"/>
      <c r="N24" s="149"/>
    </row>
    <row r="25" spans="3:14" ht="14.25">
      <c r="C25" s="149"/>
      <c r="D25" s="149"/>
      <c r="E25" s="149"/>
      <c r="F25" s="149"/>
      <c r="G25" s="149"/>
      <c r="H25" s="149"/>
      <c r="I25" s="149"/>
      <c r="J25" s="149"/>
      <c r="K25" s="149"/>
      <c r="L25" s="149"/>
      <c r="M25" s="149"/>
      <c r="N25" s="149"/>
    </row>
    <row r="26" spans="3:14" ht="14.25">
      <c r="C26" s="149"/>
      <c r="D26" s="149"/>
      <c r="E26" s="149"/>
      <c r="F26" s="149"/>
      <c r="G26" s="149"/>
      <c r="H26" s="149"/>
      <c r="I26" s="149"/>
      <c r="J26" s="149"/>
      <c r="K26" s="149"/>
      <c r="L26" s="149"/>
      <c r="M26" s="149"/>
      <c r="N26" s="149"/>
    </row>
    <row r="27" spans="3:14" ht="14.25">
      <c r="C27" s="150"/>
      <c r="D27" s="149"/>
      <c r="E27" s="149"/>
      <c r="F27" s="149"/>
      <c r="G27" s="149"/>
      <c r="H27" s="149"/>
      <c r="I27" s="149"/>
      <c r="J27" s="149"/>
      <c r="K27" s="149"/>
      <c r="L27" s="149"/>
      <c r="M27" s="149"/>
      <c r="N27" s="149"/>
    </row>
    <row r="28" spans="3:14" ht="14.25">
      <c r="C28" s="149"/>
      <c r="D28" s="149"/>
      <c r="E28" s="149"/>
      <c r="F28" s="149"/>
      <c r="G28" s="149"/>
      <c r="H28" s="149"/>
      <c r="I28" s="149"/>
      <c r="J28" s="149"/>
      <c r="K28" s="149"/>
      <c r="L28" s="149"/>
      <c r="M28" s="149"/>
      <c r="N28" s="149"/>
    </row>
    <row r="31" spans="3:14" ht="12.75">
      <c r="C31" s="101"/>
      <c r="D31" s="101"/>
      <c r="E31" s="101"/>
      <c r="F31" s="101"/>
      <c r="G31" s="101"/>
      <c r="H31" s="101"/>
      <c r="I31" s="101"/>
      <c r="J31" s="101"/>
      <c r="K31" s="101"/>
      <c r="L31" s="101"/>
      <c r="M31" s="101"/>
      <c r="N31" s="101"/>
    </row>
    <row r="32" spans="3:14" ht="12.75">
      <c r="C32" s="101"/>
      <c r="D32" s="101"/>
      <c r="E32" s="101"/>
      <c r="F32" s="101"/>
      <c r="G32" s="101"/>
      <c r="H32" s="101"/>
      <c r="I32" s="101"/>
      <c r="J32" s="101"/>
      <c r="K32" s="101"/>
      <c r="L32" s="101"/>
      <c r="M32" s="101"/>
      <c r="N32" s="101"/>
    </row>
    <row r="33" spans="3:14" ht="12.75">
      <c r="C33" s="101"/>
      <c r="D33" s="101"/>
      <c r="E33" s="101"/>
      <c r="F33" s="101"/>
      <c r="G33" s="101"/>
      <c r="H33" s="101"/>
      <c r="I33" s="101"/>
      <c r="J33" s="101"/>
      <c r="K33" s="101"/>
      <c r="L33" s="101"/>
      <c r="M33" s="101"/>
      <c r="N33" s="101"/>
    </row>
    <row r="34" spans="3:14" ht="12.75">
      <c r="C34" s="101"/>
      <c r="D34" s="101"/>
      <c r="E34" s="101"/>
      <c r="F34" s="101"/>
      <c r="G34" s="101"/>
      <c r="H34" s="101"/>
      <c r="I34" s="101"/>
      <c r="J34" s="101"/>
      <c r="K34" s="101"/>
      <c r="L34" s="101"/>
      <c r="M34" s="101"/>
      <c r="N34" s="101"/>
    </row>
    <row r="35" spans="3:14" ht="12.75">
      <c r="C35" s="101"/>
      <c r="D35" s="101"/>
      <c r="E35" s="101"/>
      <c r="F35" s="101"/>
      <c r="G35" s="101"/>
      <c r="H35" s="101"/>
      <c r="I35" s="101"/>
      <c r="J35" s="101"/>
      <c r="K35" s="101"/>
      <c r="L35" s="101"/>
      <c r="M35" s="101"/>
      <c r="N35" s="101"/>
    </row>
    <row r="36" spans="3:14" ht="12.75">
      <c r="C36" s="101"/>
      <c r="D36" s="101"/>
      <c r="E36" s="101"/>
      <c r="F36" s="101"/>
      <c r="G36" s="101"/>
      <c r="H36" s="101"/>
      <c r="I36" s="101"/>
      <c r="J36" s="101"/>
      <c r="K36" s="101"/>
      <c r="L36" s="101"/>
      <c r="M36" s="101"/>
      <c r="N36" s="101"/>
    </row>
    <row r="37" spans="3:14" ht="12.75">
      <c r="C37" s="101"/>
      <c r="D37" s="101"/>
      <c r="E37" s="101"/>
      <c r="F37" s="101"/>
      <c r="G37" s="101"/>
      <c r="H37" s="101"/>
      <c r="I37" s="101"/>
      <c r="J37" s="101"/>
      <c r="K37" s="101"/>
      <c r="L37" s="101"/>
      <c r="M37" s="101"/>
      <c r="N37" s="101"/>
    </row>
    <row r="38" spans="3:14" ht="12.75">
      <c r="C38" s="101"/>
      <c r="D38" s="101"/>
      <c r="E38" s="101"/>
      <c r="F38" s="101"/>
      <c r="G38" s="101"/>
      <c r="H38" s="101"/>
      <c r="I38" s="101"/>
      <c r="J38" s="101"/>
      <c r="K38" s="101"/>
      <c r="L38" s="101"/>
      <c r="M38" s="101"/>
      <c r="N38" s="101"/>
    </row>
    <row r="39" spans="3:14" ht="12.75">
      <c r="C39" s="101"/>
      <c r="D39" s="101"/>
      <c r="E39" s="101"/>
      <c r="F39" s="101"/>
      <c r="G39" s="101"/>
      <c r="H39" s="101"/>
      <c r="I39" s="101"/>
      <c r="J39" s="101"/>
      <c r="K39" s="101"/>
      <c r="L39" s="101"/>
      <c r="M39" s="101"/>
      <c r="N39" s="101"/>
    </row>
    <row r="40" ht="12.75">
      <c r="C40" s="101"/>
    </row>
    <row r="41" ht="12.75">
      <c r="C41" s="101"/>
    </row>
  </sheetData>
  <sheetProtection/>
  <mergeCells count="1">
    <mergeCell ref="A1:N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4" tint="0.7999799847602844"/>
  </sheetPr>
  <dimension ref="A1:T22"/>
  <sheetViews>
    <sheetView zoomScalePageLayoutView="0" workbookViewId="0" topLeftCell="A1">
      <selection activeCell="A2" sqref="A2"/>
    </sheetView>
  </sheetViews>
  <sheetFormatPr defaultColWidth="9.00390625" defaultRowHeight="12.75"/>
  <cols>
    <col min="1" max="1" width="29.375" style="0" customWidth="1"/>
    <col min="2" max="13" width="4.875" style="0" customWidth="1"/>
    <col min="14" max="14" width="5.625" style="0" customWidth="1"/>
  </cols>
  <sheetData>
    <row r="1" spans="1:14" ht="38.25" customHeight="1">
      <c r="A1" s="190" t="s">
        <v>181</v>
      </c>
      <c r="B1" s="190"/>
      <c r="C1" s="190"/>
      <c r="D1" s="190"/>
      <c r="E1" s="190"/>
      <c r="F1" s="190"/>
      <c r="G1" s="190"/>
      <c r="H1" s="190"/>
      <c r="I1" s="190"/>
      <c r="J1" s="190"/>
      <c r="K1" s="190"/>
      <c r="L1" s="190"/>
      <c r="M1" s="190"/>
      <c r="N1" s="190"/>
    </row>
    <row r="2" spans="1:17" ht="12.75">
      <c r="A2" s="2"/>
      <c r="B2" s="57">
        <v>2000</v>
      </c>
      <c r="C2" s="57">
        <v>2005</v>
      </c>
      <c r="D2" s="57">
        <v>2010</v>
      </c>
      <c r="E2" s="57">
        <v>2011</v>
      </c>
      <c r="F2" s="57">
        <v>2012</v>
      </c>
      <c r="G2" s="57">
        <v>2013</v>
      </c>
      <c r="H2" s="57">
        <v>2014</v>
      </c>
      <c r="I2" s="58">
        <v>2015</v>
      </c>
      <c r="J2" s="9">
        <v>2016</v>
      </c>
      <c r="K2" s="9">
        <v>2017</v>
      </c>
      <c r="L2" s="9">
        <v>2018</v>
      </c>
      <c r="M2" s="9">
        <v>2019</v>
      </c>
      <c r="N2" s="9">
        <v>2020</v>
      </c>
      <c r="O2" s="55"/>
      <c r="P2" s="55"/>
      <c r="Q2" s="55"/>
    </row>
    <row r="3" spans="1:20" ht="12.75">
      <c r="A3" s="45" t="s">
        <v>110</v>
      </c>
      <c r="B3" s="59">
        <v>2580</v>
      </c>
      <c r="C3" s="60">
        <v>2290</v>
      </c>
      <c r="D3" s="60">
        <v>2929</v>
      </c>
      <c r="E3" s="60">
        <v>2826</v>
      </c>
      <c r="F3" s="60">
        <v>2713</v>
      </c>
      <c r="G3" s="60">
        <v>2605</v>
      </c>
      <c r="H3" s="60">
        <v>2536</v>
      </c>
      <c r="I3" s="60">
        <v>2559</v>
      </c>
      <c r="J3" s="60">
        <v>2479</v>
      </c>
      <c r="K3" s="60">
        <v>2641</v>
      </c>
      <c r="L3" s="60">
        <v>2613</v>
      </c>
      <c r="M3" s="125">
        <v>2572</v>
      </c>
      <c r="N3" s="60">
        <v>2005</v>
      </c>
      <c r="O3" s="55"/>
      <c r="P3" s="55"/>
      <c r="Q3" s="55"/>
      <c r="R3" s="55"/>
      <c r="S3" s="55"/>
      <c r="T3" s="55"/>
    </row>
    <row r="4" spans="1:20" ht="22.5" customHeight="1">
      <c r="A4" s="14" t="s">
        <v>180</v>
      </c>
      <c r="B4" s="70"/>
      <c r="C4" s="60"/>
      <c r="D4" s="60"/>
      <c r="E4" s="60"/>
      <c r="F4" s="60"/>
      <c r="G4" s="60"/>
      <c r="H4" s="60"/>
      <c r="I4" s="60"/>
      <c r="J4" s="177"/>
      <c r="K4" s="177"/>
      <c r="L4" s="177"/>
      <c r="M4" s="126"/>
      <c r="N4" s="178"/>
      <c r="O4" s="55"/>
      <c r="P4" s="55"/>
      <c r="Q4" s="55"/>
      <c r="R4" s="55"/>
      <c r="S4" s="55"/>
      <c r="T4" s="55"/>
    </row>
    <row r="5" spans="1:17" ht="12.75">
      <c r="A5" s="16" t="s">
        <v>111</v>
      </c>
      <c r="B5" s="65">
        <v>406</v>
      </c>
      <c r="C5" s="63">
        <v>391</v>
      </c>
      <c r="D5" s="63">
        <v>452</v>
      </c>
      <c r="E5" s="63">
        <v>443</v>
      </c>
      <c r="F5" s="63">
        <v>441</v>
      </c>
      <c r="G5" s="63">
        <v>301</v>
      </c>
      <c r="H5" s="63">
        <v>324</v>
      </c>
      <c r="I5" s="63">
        <v>300</v>
      </c>
      <c r="J5" s="63">
        <v>311</v>
      </c>
      <c r="K5" s="63">
        <v>302</v>
      </c>
      <c r="L5" s="63">
        <v>274</v>
      </c>
      <c r="M5" s="127">
        <v>277</v>
      </c>
      <c r="N5" s="63">
        <v>245</v>
      </c>
      <c r="O5" s="55"/>
      <c r="P5" s="55"/>
      <c r="Q5" s="55"/>
    </row>
    <row r="6" spans="1:17" ht="20.25">
      <c r="A6" s="17" t="s">
        <v>112</v>
      </c>
      <c r="B6" s="65"/>
      <c r="C6" s="63"/>
      <c r="D6" s="63"/>
      <c r="E6" s="63"/>
      <c r="F6" s="63"/>
      <c r="G6" s="63"/>
      <c r="H6" s="63"/>
      <c r="I6" s="63"/>
      <c r="J6" s="63"/>
      <c r="K6" s="177"/>
      <c r="L6" s="177"/>
      <c r="M6" s="126"/>
      <c r="N6" s="178"/>
      <c r="O6" s="55"/>
      <c r="P6" s="55"/>
      <c r="Q6" s="55"/>
    </row>
    <row r="7" spans="1:17" ht="12.75">
      <c r="A7" s="61" t="s">
        <v>113</v>
      </c>
      <c r="B7" s="65">
        <v>45</v>
      </c>
      <c r="C7" s="63">
        <v>29</v>
      </c>
      <c r="D7" s="63">
        <v>38</v>
      </c>
      <c r="E7" s="63">
        <v>36</v>
      </c>
      <c r="F7" s="63">
        <v>44</v>
      </c>
      <c r="G7" s="63">
        <v>21</v>
      </c>
      <c r="H7" s="63">
        <v>21</v>
      </c>
      <c r="I7" s="63">
        <v>21</v>
      </c>
      <c r="J7" s="63">
        <v>15</v>
      </c>
      <c r="K7" s="63">
        <v>14</v>
      </c>
      <c r="L7" s="63">
        <v>20</v>
      </c>
      <c r="M7" s="127">
        <v>17</v>
      </c>
      <c r="N7" s="63">
        <v>15</v>
      </c>
      <c r="O7" s="55"/>
      <c r="P7" s="55"/>
      <c r="Q7" s="55"/>
    </row>
    <row r="8" spans="1:17" ht="20.25">
      <c r="A8" s="64" t="s">
        <v>114</v>
      </c>
      <c r="B8" s="65"/>
      <c r="C8" s="63"/>
      <c r="D8" s="63"/>
      <c r="E8" s="63"/>
      <c r="F8" s="63"/>
      <c r="G8" s="63"/>
      <c r="H8" s="63"/>
      <c r="I8" s="63"/>
      <c r="J8" s="63"/>
      <c r="K8" s="177"/>
      <c r="L8" s="177"/>
      <c r="M8" s="126"/>
      <c r="N8" s="178"/>
      <c r="O8" s="55"/>
      <c r="P8" s="55"/>
      <c r="Q8" s="55"/>
    </row>
    <row r="9" spans="1:17" ht="12.75">
      <c r="A9" s="16" t="s">
        <v>115</v>
      </c>
      <c r="B9" s="65">
        <v>3147</v>
      </c>
      <c r="C9" s="63">
        <v>2770</v>
      </c>
      <c r="D9" s="63">
        <v>3745</v>
      </c>
      <c r="E9" s="63">
        <v>3535</v>
      </c>
      <c r="F9" s="63">
        <v>3510</v>
      </c>
      <c r="G9" s="63">
        <v>3220</v>
      </c>
      <c r="H9" s="63">
        <v>3077</v>
      </c>
      <c r="I9" s="63">
        <v>3063</v>
      </c>
      <c r="J9" s="63">
        <v>2929</v>
      </c>
      <c r="K9" s="63">
        <v>2993</v>
      </c>
      <c r="L9" s="63">
        <v>3123</v>
      </c>
      <c r="M9" s="179">
        <v>3031</v>
      </c>
      <c r="N9" s="63">
        <v>2265</v>
      </c>
      <c r="O9" s="55"/>
      <c r="P9" s="55"/>
      <c r="Q9" s="55"/>
    </row>
    <row r="10" spans="1:17" ht="20.25">
      <c r="A10" s="17" t="s">
        <v>116</v>
      </c>
      <c r="B10" s="65"/>
      <c r="C10" s="63"/>
      <c r="D10" s="63"/>
      <c r="E10" s="63"/>
      <c r="F10" s="63"/>
      <c r="G10" s="63"/>
      <c r="H10" s="63"/>
      <c r="I10" s="63"/>
      <c r="J10" s="63"/>
      <c r="K10" s="177"/>
      <c r="L10" s="177"/>
      <c r="M10" s="126"/>
      <c r="N10" s="178"/>
      <c r="O10" s="55"/>
      <c r="P10" s="55"/>
      <c r="Q10" s="55"/>
    </row>
    <row r="11" spans="1:17" ht="12.75">
      <c r="A11" s="61" t="s">
        <v>113</v>
      </c>
      <c r="B11" s="65">
        <v>496</v>
      </c>
      <c r="C11" s="63">
        <v>338</v>
      </c>
      <c r="D11" s="63">
        <v>586</v>
      </c>
      <c r="E11" s="63">
        <v>622</v>
      </c>
      <c r="F11" s="63">
        <v>610</v>
      </c>
      <c r="G11" s="63">
        <v>545</v>
      </c>
      <c r="H11" s="63">
        <v>399</v>
      </c>
      <c r="I11" s="63">
        <v>384</v>
      </c>
      <c r="J11" s="180">
        <v>414</v>
      </c>
      <c r="K11" s="63">
        <v>335</v>
      </c>
      <c r="L11" s="63">
        <v>366</v>
      </c>
      <c r="M11" s="127">
        <v>452</v>
      </c>
      <c r="N11" s="138">
        <v>315</v>
      </c>
      <c r="O11" s="55"/>
      <c r="P11" s="55"/>
      <c r="Q11" s="55"/>
    </row>
    <row r="12" spans="1:17" ht="20.25">
      <c r="A12" s="71" t="s">
        <v>114</v>
      </c>
      <c r="B12" s="72"/>
      <c r="C12" s="20"/>
      <c r="D12" s="20"/>
      <c r="E12" s="20"/>
      <c r="F12" s="20"/>
      <c r="G12" s="20"/>
      <c r="H12" s="181"/>
      <c r="I12" s="181"/>
      <c r="J12" s="181"/>
      <c r="K12" s="181"/>
      <c r="L12" s="181"/>
      <c r="M12" s="128"/>
      <c r="N12" s="181"/>
      <c r="O12" s="55"/>
      <c r="P12" s="55"/>
      <c r="Q12" s="55"/>
    </row>
    <row r="13" spans="1:17" ht="12.75">
      <c r="A13" s="55"/>
      <c r="B13" s="55"/>
      <c r="C13" s="55"/>
      <c r="D13" s="55"/>
      <c r="E13" s="55"/>
      <c r="F13" s="55"/>
      <c r="G13" s="55"/>
      <c r="H13" s="55"/>
      <c r="I13" s="55"/>
      <c r="J13" s="55"/>
      <c r="K13" s="55"/>
      <c r="L13" s="55"/>
      <c r="M13" s="55"/>
      <c r="N13" s="55"/>
      <c r="O13" s="55"/>
      <c r="P13" s="55"/>
      <c r="Q13" s="55"/>
    </row>
    <row r="14" spans="2:14" ht="12.75">
      <c r="B14" s="151"/>
      <c r="C14" s="151"/>
      <c r="D14" s="151"/>
      <c r="E14" s="151"/>
      <c r="F14" s="151"/>
      <c r="G14" s="151"/>
      <c r="H14" s="151"/>
      <c r="I14" s="151"/>
      <c r="J14" s="151"/>
      <c r="K14" s="151"/>
      <c r="L14" s="151"/>
      <c r="M14" s="151"/>
      <c r="N14" s="151"/>
    </row>
    <row r="15" spans="2:14" ht="12.75">
      <c r="B15" s="151"/>
      <c r="C15" s="151"/>
      <c r="D15" s="151"/>
      <c r="E15" s="151"/>
      <c r="F15" s="151"/>
      <c r="G15" s="151"/>
      <c r="H15" s="151"/>
      <c r="I15" s="151"/>
      <c r="J15" s="151"/>
      <c r="K15" s="151"/>
      <c r="L15" s="151"/>
      <c r="M15" s="151"/>
      <c r="N15" s="151"/>
    </row>
    <row r="16" spans="2:14" ht="12.75">
      <c r="B16" s="151"/>
      <c r="C16" s="151"/>
      <c r="D16" s="151"/>
      <c r="E16" s="151"/>
      <c r="F16" s="151"/>
      <c r="G16" s="151"/>
      <c r="H16" s="151"/>
      <c r="I16" s="151"/>
      <c r="J16" s="151"/>
      <c r="K16" s="151"/>
      <c r="L16" s="151"/>
      <c r="M16" s="151"/>
      <c r="N16" s="151"/>
    </row>
    <row r="17" spans="2:14" ht="12.75">
      <c r="B17" s="151"/>
      <c r="C17" s="151"/>
      <c r="D17" s="151"/>
      <c r="E17" s="151"/>
      <c r="F17" s="151"/>
      <c r="G17" s="151"/>
      <c r="H17" s="151"/>
      <c r="I17" s="151"/>
      <c r="J17" s="151"/>
      <c r="K17" s="151"/>
      <c r="L17" s="151"/>
      <c r="M17" s="151"/>
      <c r="N17" s="151"/>
    </row>
    <row r="19" spans="4:14" ht="12.75">
      <c r="D19" s="101"/>
      <c r="E19" s="101"/>
      <c r="F19" s="101"/>
      <c r="G19" s="101"/>
      <c r="H19" s="101"/>
      <c r="I19" s="101"/>
      <c r="J19" s="101"/>
      <c r="K19" s="101"/>
      <c r="L19" s="101"/>
      <c r="M19" s="101"/>
      <c r="N19" s="101"/>
    </row>
    <row r="20" spans="4:14" ht="12.75">
      <c r="D20" s="101"/>
      <c r="E20" s="101"/>
      <c r="F20" s="101"/>
      <c r="G20" s="101"/>
      <c r="H20" s="101"/>
      <c r="I20" s="101"/>
      <c r="J20" s="101"/>
      <c r="K20" s="101"/>
      <c r="L20" s="101"/>
      <c r="M20" s="101"/>
      <c r="N20" s="101"/>
    </row>
    <row r="21" spans="4:14" ht="12.75">
      <c r="D21" s="101"/>
      <c r="E21" s="101"/>
      <c r="F21" s="101"/>
      <c r="G21" s="101"/>
      <c r="H21" s="101"/>
      <c r="I21" s="101"/>
      <c r="J21" s="101"/>
      <c r="K21" s="101"/>
      <c r="L21" s="101"/>
      <c r="M21" s="101"/>
      <c r="N21" s="101"/>
    </row>
    <row r="22" spans="4:14" ht="12.75">
      <c r="D22" s="101"/>
      <c r="E22" s="101"/>
      <c r="F22" s="101"/>
      <c r="G22" s="101"/>
      <c r="H22" s="101"/>
      <c r="I22" s="101"/>
      <c r="J22" s="101"/>
      <c r="K22" s="101"/>
      <c r="L22" s="101"/>
      <c r="M22" s="101"/>
      <c r="N22" s="101"/>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PoliGraf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2018-02-26T08:47:00Z</cp:lastPrinted>
  <dcterms:created xsi:type="dcterms:W3CDTF">2007-12-26T10:11:37Z</dcterms:created>
  <dcterms:modified xsi:type="dcterms:W3CDTF">2021-12-10T08:47:05Z</dcterms:modified>
  <cp:category/>
  <cp:version/>
  <cp:contentType/>
  <cp:contentStatus/>
</cp:coreProperties>
</file>