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15.1" sheetId="1" r:id="rId1"/>
    <sheet name="15.2" sheetId="2" r:id="rId2"/>
    <sheet name="15.3" sheetId="3" r:id="rId3"/>
    <sheet name="15.4~" sheetId="4" r:id="rId4"/>
    <sheet name="15.5~" sheetId="5" r:id="rId5"/>
  </sheets>
  <externalReferences>
    <externalReference r:id="rId8"/>
    <externalReference r:id="rId9"/>
  </externalReferences>
  <definedNames>
    <definedName name="_xlnm.Print_Titles" localSheetId="0">'15.1'!$2:$2</definedName>
  </definedNames>
  <calcPr fullCalcOnLoad="1"/>
</workbook>
</file>

<file path=xl/sharedStrings.xml><?xml version="1.0" encoding="utf-8"?>
<sst xmlns="http://schemas.openxmlformats.org/spreadsheetml/2006/main" count="79" uniqueCount="41">
  <si>
    <r>
      <t xml:space="preserve">Import / </t>
    </r>
    <r>
      <rPr>
        <i/>
        <sz val="8"/>
        <rFont val="Arial"/>
        <family val="2"/>
      </rPr>
      <t>Импорт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Imports</t>
    </r>
  </si>
  <si>
    <r>
      <t xml:space="preserve">Export / </t>
    </r>
    <r>
      <rPr>
        <i/>
        <sz val="8"/>
        <rFont val="Arial"/>
        <family val="2"/>
      </rPr>
      <t>Экспорт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Exports</t>
    </r>
  </si>
  <si>
    <r>
      <t xml:space="preserve">Pierderi / </t>
    </r>
    <r>
      <rPr>
        <i/>
        <sz val="8"/>
        <rFont val="Arial"/>
        <family val="2"/>
      </rPr>
      <t>Потери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Losses</t>
    </r>
  </si>
  <si>
    <r>
      <t xml:space="preserve">Industrie / </t>
    </r>
    <r>
      <rPr>
        <i/>
        <sz val="8"/>
        <rFont val="Arial"/>
        <family val="2"/>
      </rPr>
      <t>Промышленность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Industry</t>
    </r>
  </si>
  <si>
    <r>
      <t xml:space="preserve">Transport / </t>
    </r>
    <r>
      <rPr>
        <i/>
        <sz val="8"/>
        <rFont val="Arial"/>
        <family val="2"/>
      </rPr>
      <t>Транспорт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Transport</t>
    </r>
  </si>
  <si>
    <t xml:space="preserve"> </t>
  </si>
  <si>
    <t>RESURSE ENERGETICE</t>
  </si>
  <si>
    <t xml:space="preserve">Total produse </t>
  </si>
  <si>
    <t>Cărbune/
Уголь/
Coal</t>
  </si>
  <si>
    <t>CONSUMUL FINAL</t>
  </si>
  <si>
    <t>Gaze naturale/
Природный газ/
Natural gas</t>
  </si>
  <si>
    <t>Biocombustibili şi deşeuri/
Биотопливо  и отходы/
Biofuels and waste</t>
  </si>
  <si>
    <t>Energie electrică/
Электроэнергия/Electricity</t>
  </si>
  <si>
    <t>Energie termică/
Теплоэнергия/
Heat</t>
  </si>
  <si>
    <t>ACTIVITĂȚI</t>
  </si>
  <si>
    <t>TOTAL</t>
  </si>
  <si>
    <t>Industrie/Промышленность/Industry</t>
  </si>
  <si>
    <t>Transport/Транспорт/Transport</t>
  </si>
  <si>
    <t xml:space="preserve">Comerţ şi servicii publice/Торговля и коммунальные услуги/Trade and public services </t>
  </si>
  <si>
    <t xml:space="preserve">Sectorul rezidenţial (populaţie)/Жилищный сектор/Residential sector    </t>
  </si>
  <si>
    <t xml:space="preserve"> Produse petroliere/
Нефтепродукты/Oil products</t>
  </si>
  <si>
    <t xml:space="preserve">Agricultură, silvicultură și pescuit/Сельское, лесное и рыбное хозяйство/Agriculture, forestry and fishing </t>
  </si>
  <si>
    <r>
      <t xml:space="preserve">15.1. Balanța energetică (mii tone echivalent petrol)
         </t>
    </r>
    <r>
      <rPr>
        <i/>
        <sz val="9"/>
        <rFont val="Arial"/>
        <family val="2"/>
      </rPr>
      <t>Топливо-энергетический баланс (тысяч тонн нефтяного эквивалента)
         The energy balance (thousands tonnes of oil equivalent)</t>
    </r>
  </si>
  <si>
    <r>
      <t xml:space="preserve">Producţia primară
</t>
    </r>
    <r>
      <rPr>
        <i/>
        <sz val="8"/>
        <rFont val="Arial"/>
        <family val="2"/>
      </rPr>
      <t xml:space="preserve">Производство первичных продуктов
Primary Production   </t>
    </r>
  </si>
  <si>
    <r>
      <t xml:space="preserve">Intrări din alte surse 
</t>
    </r>
    <r>
      <rPr>
        <i/>
        <sz val="8"/>
        <rFont val="Arial"/>
        <family val="2"/>
      </rPr>
      <t xml:space="preserve">Из других источников  
From other sources          </t>
    </r>
  </si>
  <si>
    <r>
      <t xml:space="preserve">Variaţia stocurilor 
</t>
    </r>
    <r>
      <rPr>
        <i/>
        <sz val="8"/>
        <rFont val="Arial"/>
        <family val="2"/>
      </rPr>
      <t xml:space="preserve">Изменение запасов
Stock changes 
</t>
    </r>
  </si>
  <si>
    <r>
      <t xml:space="preserve">Consumul intern brut  
</t>
    </r>
    <r>
      <rPr>
        <i/>
        <sz val="8"/>
        <rFont val="Arial"/>
        <family val="2"/>
      </rPr>
      <t>Валовое внутреннее потребление
Gross consumption</t>
    </r>
  </si>
  <si>
    <r>
      <t xml:space="preserve">Transformare, intrări
</t>
    </r>
    <r>
      <rPr>
        <i/>
        <sz val="8"/>
        <rFont val="Arial"/>
        <family val="2"/>
      </rPr>
      <t>Преобразование, поставка
Transformation, input</t>
    </r>
  </si>
  <si>
    <r>
      <t xml:space="preserve">Transformare, ieșiri
</t>
    </r>
    <r>
      <rPr>
        <i/>
        <sz val="8"/>
        <rFont val="Arial"/>
        <family val="2"/>
      </rPr>
      <t>Преобразование, выпуск
Transformation, output</t>
    </r>
  </si>
  <si>
    <r>
      <t xml:space="preserve">Energia utilizată în sectorul energetic
</t>
    </r>
    <r>
      <rPr>
        <i/>
        <sz val="8"/>
        <rFont val="Arial"/>
        <family val="2"/>
      </rPr>
      <t>Потребление в энергетической отрасли
Energy sector</t>
    </r>
  </si>
  <si>
    <r>
      <t xml:space="preserve">Consumul final
</t>
    </r>
    <r>
      <rPr>
        <i/>
        <sz val="8"/>
        <rFont val="Arial"/>
        <family val="2"/>
      </rPr>
      <t xml:space="preserve">Конечное потребление   
Final consumption   </t>
    </r>
  </si>
  <si>
    <r>
      <t xml:space="preserve">Alte domenii de activitate
</t>
    </r>
    <r>
      <rPr>
        <i/>
        <sz val="8"/>
        <rFont val="Arial"/>
        <family val="2"/>
      </rPr>
      <t>Другие виды деятельности
Other activities</t>
    </r>
  </si>
  <si>
    <r>
      <t xml:space="preserve">Sectorul rezidenţial (populaţie)
</t>
    </r>
    <r>
      <rPr>
        <i/>
        <sz val="8"/>
        <rFont val="Arial"/>
        <family val="2"/>
      </rPr>
      <t xml:space="preserve">Жилищный сектор
Residential sector
</t>
    </r>
  </si>
  <si>
    <r>
      <t xml:space="preserve">Comerţ şi servicii publice
</t>
    </r>
    <r>
      <rPr>
        <i/>
        <sz val="8"/>
        <rFont val="Arial"/>
        <family val="2"/>
      </rPr>
      <t xml:space="preserve">Торговля и коммунальные услуги
Trade and public services </t>
    </r>
  </si>
  <si>
    <r>
      <t xml:space="preserve">Agricultură, silvicultură și pescuit    
</t>
    </r>
    <r>
      <rPr>
        <i/>
        <sz val="8"/>
        <rFont val="Arial"/>
        <family val="2"/>
      </rPr>
      <t xml:space="preserve">Сельское, лесное и рыбное хозяйство    
Agriculture, forestry and fishing    </t>
    </r>
  </si>
  <si>
    <r>
      <rPr>
        <sz val="8"/>
        <rFont val="Arial"/>
        <family val="2"/>
      </rPr>
      <t>Consumat în scopuri neenergetice</t>
    </r>
    <r>
      <rPr>
        <i/>
        <sz val="8"/>
        <rFont val="Arial"/>
        <family val="2"/>
      </rPr>
      <t xml:space="preserve">
Конечное неэнергетическое потребление 
Non-energy use   </t>
    </r>
  </si>
  <si>
    <r>
      <t xml:space="preserve">15.3. Balanța energetică (terajoule)
         </t>
    </r>
    <r>
      <rPr>
        <i/>
        <sz val="9"/>
        <rFont val="Arial"/>
        <family val="2"/>
      </rPr>
      <t>Топливо-энергетический баланс (в тераджоулях )
         The energy balance (terajoule)</t>
    </r>
  </si>
  <si>
    <r>
      <t xml:space="preserve">15.2 Balanța energetică (mii tone echivalent cărbune)
        </t>
    </r>
    <r>
      <rPr>
        <i/>
        <sz val="9"/>
        <rFont val="Arial"/>
        <family val="2"/>
      </rPr>
      <t>Топливо-энергетический баланс (тысяч тонн угольного эквивалента)
        The energy balance (thousands of tonnes of coal equivalent)</t>
    </r>
  </si>
  <si>
    <r>
      <t xml:space="preserve">15.4. Consum final de resurse energetice în 2020
          </t>
    </r>
    <r>
      <rPr>
        <i/>
        <sz val="9"/>
        <rFont val="Arial"/>
        <family val="2"/>
      </rPr>
      <t>Конечное потребление энергитических ресурсов в 2020 году
          Final consumption of energy resources in 2020</t>
    </r>
  </si>
  <si>
    <t>%</t>
  </si>
  <si>
    <r>
      <t xml:space="preserve">15.5. Consum final de energie electrică în 2020
          </t>
    </r>
    <r>
      <rPr>
        <i/>
        <sz val="9"/>
        <rFont val="Arial"/>
        <family val="2"/>
      </rPr>
      <t>Конечное потребление электроэнергии в 2020 году
          Final consumption of electricity in 2020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</si>
</sst>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\-_0"/>
    <numFmt numFmtId="165" formatCode="#,##0_ ;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8.5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i/>
      <sz val="8.5"/>
      <color indexed="10"/>
      <name val="Arial"/>
      <family val="2"/>
    </font>
    <font>
      <b/>
      <sz val="8.5"/>
      <color indexed="10"/>
      <name val="Arial"/>
      <family val="2"/>
    </font>
    <font>
      <sz val="8.5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.5"/>
      <color rgb="FFFF0000"/>
      <name val="Arial"/>
      <family val="2"/>
    </font>
    <font>
      <b/>
      <sz val="8.5"/>
      <color rgb="FFFF0000"/>
      <name val="Arial"/>
      <family val="2"/>
    </font>
    <font>
      <sz val="8.5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3" fontId="7" fillId="0" borderId="0" xfId="55" applyNumberFormat="1" applyFont="1" applyFill="1" applyBorder="1" applyAlignment="1">
      <alignment horizontal="right"/>
      <protection/>
    </xf>
    <xf numFmtId="3" fontId="5" fillId="0" borderId="0" xfId="55" applyNumberFormat="1" applyFont="1" applyFill="1" applyBorder="1" applyAlignment="1">
      <alignment horizontal="right"/>
      <protection/>
    </xf>
    <xf numFmtId="0" fontId="14" fillId="0" borderId="0" xfId="55" applyFont="1" applyAlignment="1">
      <alignment/>
      <protection/>
    </xf>
    <xf numFmtId="0" fontId="58" fillId="0" borderId="0" xfId="55" applyFont="1" applyAlignment="1">
      <alignment horizontal="left" indent="3"/>
      <protection/>
    </xf>
    <xf numFmtId="0" fontId="59" fillId="0" borderId="0" xfId="55" applyFont="1" applyAlignment="1">
      <alignment horizontal="left"/>
      <protection/>
    </xf>
    <xf numFmtId="0" fontId="60" fillId="0" borderId="0" xfId="0" applyFont="1" applyAlignment="1">
      <alignment horizontal="left"/>
    </xf>
    <xf numFmtId="0" fontId="17" fillId="0" borderId="0" xfId="55" applyFont="1" applyBorder="1" applyAlignment="1">
      <alignment/>
      <protection/>
    </xf>
    <xf numFmtId="0" fontId="5" fillId="0" borderId="10" xfId="55" applyFont="1" applyBorder="1" applyAlignment="1">
      <alignment vertical="distributed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61" fillId="0" borderId="12" xfId="0" applyFont="1" applyBorder="1" applyAlignment="1">
      <alignment vertical="center"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55" applyFont="1" applyBorder="1" applyAlignment="1">
      <alignment horizontal="left" vertical="distributed" indent="2"/>
      <protection/>
    </xf>
    <xf numFmtId="0" fontId="64" fillId="0" borderId="0" xfId="55" applyFont="1" applyBorder="1" applyAlignment="1">
      <alignment horizontal="left" vertical="distributed" wrapText="1" indent="2"/>
      <protection/>
    </xf>
    <xf numFmtId="0" fontId="25" fillId="0" borderId="0" xfId="0" applyFont="1" applyAlignment="1">
      <alignment/>
    </xf>
    <xf numFmtId="0" fontId="7" fillId="0" borderId="11" xfId="55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/>
    </xf>
    <xf numFmtId="164" fontId="7" fillId="0" borderId="13" xfId="55" applyNumberFormat="1" applyFont="1" applyFill="1" applyBorder="1" applyAlignment="1">
      <alignment horizontal="right" vertical="top"/>
      <protection/>
    </xf>
    <xf numFmtId="3" fontId="7" fillId="0" borderId="0" xfId="55" applyNumberFormat="1" applyFont="1" applyFill="1" applyBorder="1" applyAlignment="1">
      <alignment horizontal="right" vertical="top"/>
      <protection/>
    </xf>
    <xf numFmtId="3" fontId="5" fillId="0" borderId="0" xfId="55" applyNumberFormat="1" applyFont="1" applyFill="1" applyBorder="1" applyAlignment="1">
      <alignment horizontal="right" vertical="top"/>
      <protection/>
    </xf>
    <xf numFmtId="165" fontId="7" fillId="0" borderId="0" xfId="55" applyNumberFormat="1" applyFont="1" applyFill="1" applyBorder="1" applyAlignment="1">
      <alignment horizontal="right" vertical="top"/>
      <protection/>
    </xf>
    <xf numFmtId="164" fontId="5" fillId="0" borderId="0" xfId="55" applyNumberFormat="1" applyFont="1" applyFill="1" applyBorder="1" applyAlignment="1">
      <alignment horizontal="right" vertical="top"/>
      <protection/>
    </xf>
    <xf numFmtId="3" fontId="7" fillId="0" borderId="14" xfId="55" applyNumberFormat="1" applyFont="1" applyFill="1" applyBorder="1" applyAlignment="1">
      <alignment horizontal="right" vertical="top"/>
      <protection/>
    </xf>
    <xf numFmtId="3" fontId="7" fillId="0" borderId="15" xfId="55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3" fontId="7" fillId="0" borderId="13" xfId="55" applyNumberFormat="1" applyFont="1" applyFill="1" applyBorder="1" applyAlignment="1">
      <alignment horizontal="right" vertical="top"/>
      <protection/>
    </xf>
    <xf numFmtId="0" fontId="65" fillId="0" borderId="0" xfId="0" applyFont="1" applyFill="1" applyAlignment="1">
      <alignment/>
    </xf>
    <xf numFmtId="0" fontId="5" fillId="0" borderId="10" xfId="55" applyFont="1" applyFill="1" applyBorder="1" applyAlignment="1">
      <alignment vertical="distributed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wrapText="1"/>
      <protection/>
    </xf>
    <xf numFmtId="164" fontId="7" fillId="0" borderId="16" xfId="55" applyNumberFormat="1" applyFont="1" applyFill="1" applyBorder="1" applyAlignment="1">
      <alignment horizontal="right" vertical="top"/>
      <protection/>
    </xf>
    <xf numFmtId="1" fontId="7" fillId="0" borderId="13" xfId="55" applyNumberFormat="1" applyFont="1" applyFill="1" applyBorder="1" applyAlignment="1">
      <alignment horizontal="right" vertical="top"/>
      <protection/>
    </xf>
    <xf numFmtId="164" fontId="7" fillId="0" borderId="0" xfId="55" applyNumberFormat="1" applyFont="1" applyFill="1" applyBorder="1" applyAlignment="1">
      <alignment horizontal="right" vertical="top"/>
      <protection/>
    </xf>
    <xf numFmtId="3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63" fillId="0" borderId="0" xfId="0" applyFont="1" applyFill="1" applyAlignment="1">
      <alignment vertical="top"/>
    </xf>
    <xf numFmtId="0" fontId="7" fillId="0" borderId="0" xfId="55" applyFont="1" applyFill="1" applyBorder="1" applyAlignment="1">
      <alignment wrapText="1"/>
      <protection/>
    </xf>
    <xf numFmtId="3" fontId="7" fillId="0" borderId="17" xfId="55" applyNumberFormat="1" applyFont="1" applyFill="1" applyBorder="1" applyAlignment="1">
      <alignment horizontal="right" vertical="top"/>
      <protection/>
    </xf>
    <xf numFmtId="0" fontId="7" fillId="0" borderId="0" xfId="55" applyFont="1" applyFill="1" applyBorder="1" applyAlignment="1">
      <alignment/>
      <protection/>
    </xf>
    <xf numFmtId="3" fontId="7" fillId="0" borderId="0" xfId="0" applyNumberFormat="1" applyFont="1" applyFill="1" applyBorder="1" applyAlignment="1">
      <alignment horizontal="right" vertical="top"/>
    </xf>
    <xf numFmtId="0" fontId="7" fillId="0" borderId="0" xfId="55" applyFont="1" applyFill="1" applyBorder="1" applyAlignment="1">
      <alignment vertical="top" wrapText="1"/>
      <protection/>
    </xf>
    <xf numFmtId="0" fontId="63" fillId="0" borderId="0" xfId="0" applyFont="1" applyFill="1" applyAlignment="1">
      <alignment/>
    </xf>
    <xf numFmtId="0" fontId="5" fillId="0" borderId="0" xfId="55" applyFont="1" applyFill="1" applyBorder="1" applyAlignment="1">
      <alignment wrapText="1"/>
      <protection/>
    </xf>
    <xf numFmtId="3" fontId="5" fillId="0" borderId="17" xfId="55" applyNumberFormat="1" applyFont="1" applyFill="1" applyBorder="1" applyAlignment="1">
      <alignment horizontal="right" vertical="top"/>
      <protection/>
    </xf>
    <xf numFmtId="164" fontId="6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55" applyFont="1" applyFill="1" applyBorder="1" applyAlignment="1">
      <alignment/>
      <protection/>
    </xf>
    <xf numFmtId="3" fontId="5" fillId="0" borderId="17" xfId="55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7" fillId="0" borderId="0" xfId="55" applyFont="1" applyFill="1" applyBorder="1" applyAlignment="1">
      <alignment horizontal="left" indent="1"/>
      <protection/>
    </xf>
    <xf numFmtId="3" fontId="7" fillId="0" borderId="17" xfId="55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55" applyNumberFormat="1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left" wrapText="1" indent="1"/>
      <protection/>
    </xf>
    <xf numFmtId="0" fontId="66" fillId="0" borderId="0" xfId="0" applyFont="1" applyFill="1" applyAlignment="1">
      <alignment vertical="top"/>
    </xf>
    <xf numFmtId="0" fontId="7" fillId="0" borderId="0" xfId="55" applyFont="1" applyFill="1" applyBorder="1" applyAlignment="1">
      <alignment horizontal="left" vertical="top" wrapText="1" indent="2"/>
      <protection/>
    </xf>
    <xf numFmtId="165" fontId="7" fillId="0" borderId="17" xfId="55" applyNumberFormat="1" applyFont="1" applyFill="1" applyBorder="1" applyAlignment="1">
      <alignment horizontal="right" vertical="top"/>
      <protection/>
    </xf>
    <xf numFmtId="0" fontId="7" fillId="0" borderId="0" xfId="55" applyFont="1" applyFill="1" applyBorder="1" applyAlignment="1">
      <alignment horizontal="left" wrapText="1" indent="2"/>
      <protection/>
    </xf>
    <xf numFmtId="0" fontId="9" fillId="0" borderId="15" xfId="55" applyFont="1" applyFill="1" applyBorder="1" applyAlignment="1">
      <alignment horizontal="left" wrapText="1" indent="1"/>
      <protection/>
    </xf>
    <xf numFmtId="3" fontId="7" fillId="0" borderId="15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horizontal="right" vertical="top"/>
    </xf>
    <xf numFmtId="0" fontId="9" fillId="0" borderId="0" xfId="55" applyFont="1" applyFill="1" applyBorder="1" applyAlignment="1">
      <alignment vertical="distributed"/>
      <protection/>
    </xf>
    <xf numFmtId="164" fontId="67" fillId="0" borderId="0" xfId="55" applyNumberFormat="1" applyFont="1" applyFill="1" applyBorder="1" applyAlignment="1">
      <alignment horizontal="right" vertical="top"/>
      <protection/>
    </xf>
    <xf numFmtId="0" fontId="66" fillId="0" borderId="0" xfId="0" applyFont="1" applyFill="1" applyBorder="1" applyAlignment="1">
      <alignment horizontal="right" vertical="top"/>
    </xf>
    <xf numFmtId="0" fontId="65" fillId="0" borderId="0" xfId="0" applyFont="1" applyFill="1" applyAlignment="1">
      <alignment vertical="top"/>
    </xf>
    <xf numFmtId="0" fontId="5" fillId="0" borderId="0" xfId="55" applyFont="1" applyFill="1" applyBorder="1" applyAlignment="1">
      <alignment vertical="distributed"/>
      <protection/>
    </xf>
    <xf numFmtId="164" fontId="7" fillId="0" borderId="0" xfId="55" applyNumberFormat="1" applyFont="1" applyFill="1" applyBorder="1" applyAlignment="1">
      <alignment horizontal="right"/>
      <protection/>
    </xf>
    <xf numFmtId="164" fontId="63" fillId="0" borderId="0" xfId="55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>
      <alignment horizontal="right"/>
    </xf>
    <xf numFmtId="0" fontId="60" fillId="0" borderId="0" xfId="0" applyFont="1" applyFill="1" applyAlignment="1">
      <alignment/>
    </xf>
    <xf numFmtId="0" fontId="5" fillId="0" borderId="0" xfId="55" applyFont="1" applyFill="1" applyBorder="1" applyAlignment="1">
      <alignment vertical="top" wrapText="1"/>
      <protection/>
    </xf>
    <xf numFmtId="0" fontId="5" fillId="0" borderId="18" xfId="55" applyFont="1" applyFill="1" applyBorder="1" applyAlignment="1">
      <alignment vertical="distributed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right" vertical="center" wrapText="1"/>
      <protection/>
    </xf>
    <xf numFmtId="165" fontId="7" fillId="0" borderId="13" xfId="55" applyNumberFormat="1" applyFont="1" applyFill="1" applyBorder="1" applyAlignment="1">
      <alignment horizontal="right" vertical="top"/>
      <protection/>
    </xf>
    <xf numFmtId="3" fontId="7" fillId="0" borderId="0" xfId="0" applyNumberFormat="1" applyFont="1" applyFill="1" applyBorder="1" applyAlignment="1">
      <alignment horizontal="right"/>
    </xf>
    <xf numFmtId="0" fontId="7" fillId="0" borderId="0" xfId="55" applyFont="1" applyFill="1" applyBorder="1" applyAlignment="1">
      <alignment horizontal="left" vertical="distributed" indent="1"/>
      <protection/>
    </xf>
    <xf numFmtId="0" fontId="6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7" fillId="0" borderId="16" xfId="55" applyNumberFormat="1" applyFont="1" applyFill="1" applyBorder="1" applyAlignment="1">
      <alignment horizontal="right" vertical="top"/>
      <protection/>
    </xf>
    <xf numFmtId="3" fontId="1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4" fillId="0" borderId="0" xfId="0" applyFont="1" applyFill="1" applyBorder="1" applyAlignment="1">
      <alignment vertical="top"/>
    </xf>
    <xf numFmtId="1" fontId="57" fillId="0" borderId="0" xfId="0" applyNumberFormat="1" applyFont="1" applyAlignment="1">
      <alignment/>
    </xf>
    <xf numFmtId="1" fontId="62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11" xfId="55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164" fontId="5" fillId="0" borderId="11" xfId="55" applyNumberFormat="1" applyFont="1" applyBorder="1" applyAlignment="1">
      <alignment horizontal="right"/>
      <protection/>
    </xf>
    <xf numFmtId="164" fontId="5" fillId="0" borderId="12" xfId="55" applyNumberFormat="1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0" fontId="5" fillId="0" borderId="10" xfId="0" applyFont="1" applyBorder="1" applyAlignment="1">
      <alignment horizontal="right" vertical="center"/>
    </xf>
    <xf numFmtId="1" fontId="7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11" fillId="0" borderId="15" xfId="55" applyFont="1" applyFill="1" applyBorder="1" applyAlignment="1">
      <alignment horizontal="left" vertical="top" wrapText="1"/>
      <protection/>
    </xf>
    <xf numFmtId="0" fontId="11" fillId="0" borderId="0" xfId="55" applyFont="1" applyAlignment="1">
      <alignment horizontal="left" vertical="top" wrapText="1"/>
      <protection/>
    </xf>
    <xf numFmtId="0" fontId="18" fillId="0" borderId="15" xfId="55" applyFont="1" applyBorder="1" applyAlignment="1">
      <alignment horizontal="right"/>
      <protection/>
    </xf>
    <xf numFmtId="0" fontId="19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9175"/>
          <c:w val="0.44225"/>
          <c:h val="0.806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5E0B4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48235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385723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[PERCENTAGE]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'[1]Sheet1'!$C$25:$H$25</c:f>
              <c:strCache>
                <c:ptCount val="6"/>
                <c:pt idx="0">
                  <c:v>Cărbune/
Уголь/
Coal</c:v>
                </c:pt>
                <c:pt idx="1">
                  <c:v>Gaze naturale/Природный газ/Natural gas</c:v>
                </c:pt>
                <c:pt idx="2">
                  <c:v> Produse  petroliere/Нефтепродукты/Oil products</c:v>
                </c:pt>
                <c:pt idx="3">
                  <c:v>Biocombustibili şi deşeuri/Биотопливо  и отходы/Biofuels and waste</c:v>
                </c:pt>
                <c:pt idx="4">
                  <c:v>Energie electrică/Электроэнергия/Electricity</c:v>
                </c:pt>
                <c:pt idx="5">
                  <c:v>Energie termică/Теплоэнергия/Heat</c:v>
                </c:pt>
              </c:strCache>
            </c:strRef>
          </c:cat>
          <c:val>
            <c:numRef>
              <c:f>'[1]Sheet1'!$C$26:$H$26</c:f>
              <c:numCache>
                <c:ptCount val="6"/>
                <c:pt idx="0">
                  <c:v>103</c:v>
                </c:pt>
                <c:pt idx="1">
                  <c:v>427</c:v>
                </c:pt>
                <c:pt idx="2">
                  <c:v>925</c:v>
                </c:pt>
                <c:pt idx="3">
                  <c:v>742</c:v>
                </c:pt>
                <c:pt idx="4">
                  <c:v>317</c:v>
                </c:pt>
                <c:pt idx="5">
                  <c:v>203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25"/>
          <c:y val="0.102"/>
          <c:w val="0.356"/>
          <c:h val="0.7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225"/>
          <c:w val="0.39025"/>
          <c:h val="0.81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48235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38572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'[2]Sheet1'!$C$25:$G$25</c:f>
              <c:strCache>
                <c:ptCount val="5"/>
                <c:pt idx="0">
                  <c:v>Industrie/Промышленность/Industry</c:v>
                </c:pt>
                <c:pt idx="1">
                  <c:v>Transport/Транспорт/Transport</c:v>
                </c:pt>
                <c:pt idx="2">
                  <c:v>Comerţ şi servicii publice/Торговля и коммунальные услуги/Trade and public services </c:v>
                </c:pt>
                <c:pt idx="3">
                  <c:v>Agricultură/Silvicultură/Сельское и лесное хозяйство/Agriculture/Forestry </c:v>
                </c:pt>
                <c:pt idx="4">
                  <c:v>Sectorul rezidenţial (populaţie)/Жилищный сектор/Residential sector    </c:v>
                </c:pt>
              </c:strCache>
            </c:strRef>
          </c:cat>
          <c:val>
            <c:numRef>
              <c:f>'[2]Sheet1'!$C$26:$G$26</c:f>
              <c:numCache>
                <c:ptCount val="5"/>
                <c:pt idx="0">
                  <c:v>65</c:v>
                </c:pt>
                <c:pt idx="1">
                  <c:v>7</c:v>
                </c:pt>
                <c:pt idx="2">
                  <c:v>100</c:v>
                </c:pt>
                <c:pt idx="3">
                  <c:v>4</c:v>
                </c:pt>
                <c:pt idx="4">
                  <c:v>141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11425"/>
          <c:w val="0.299"/>
          <c:h val="0.7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5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9050" y="514350"/>
        <a:ext cx="5534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6</xdr:col>
      <xdr:colOff>561975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561975"/>
        <a:ext cx="6838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5%20Resursele%20energetice%20si%20de%20combustibil\15.4~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5%20Resursele%20energetice%20si%20de%20combustibil\15.5~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">
          <cell r="C25" t="str">
            <v>Cărbune/
Уголь/
Coal</v>
          </cell>
          <cell r="D25" t="str">
            <v>Gaze naturale/Природный газ/Natural gas</v>
          </cell>
          <cell r="E25" t="str">
            <v> Produse  petroliere/Нефтепродукты/Oil products</v>
          </cell>
          <cell r="F25" t="str">
            <v>Biocombustibili şi deşeuri/Биотопливо  и отходы/Biofuels and waste</v>
          </cell>
          <cell r="G25" t="str">
            <v>Energie electrică/Электроэнергия/Electricity</v>
          </cell>
          <cell r="H25" t="str">
            <v>Energie termică/Теплоэнергия/Heat</v>
          </cell>
        </row>
        <row r="26">
          <cell r="C26">
            <v>103</v>
          </cell>
          <cell r="D26">
            <v>427</v>
          </cell>
          <cell r="E26">
            <v>925</v>
          </cell>
          <cell r="F26">
            <v>742</v>
          </cell>
          <cell r="G26">
            <v>317</v>
          </cell>
          <cell r="H26">
            <v>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">
          <cell r="C25" t="str">
            <v>Industrie/Промышленность/Industry</v>
          </cell>
          <cell r="D25" t="str">
            <v>Transport/Транспорт/Transport</v>
          </cell>
          <cell r="E25" t="str">
            <v>Comerţ şi servicii publice/Торговля и коммунальные услуги/Trade and public services </v>
          </cell>
          <cell r="F25" t="str">
            <v>Agricultură/Silvicultură/Сельское и лесное хозяйство/Agriculture/Forestry </v>
          </cell>
          <cell r="G25" t="str">
            <v>Sectorul rezidenţial (populaţie)/Жилищный сектор/Residential sector    </v>
          </cell>
        </row>
        <row r="26">
          <cell r="C26">
            <v>65</v>
          </cell>
          <cell r="D26">
            <v>7</v>
          </cell>
          <cell r="E26">
            <v>100</v>
          </cell>
          <cell r="F26">
            <v>4</v>
          </cell>
          <cell r="G26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SheetLayoutView="130" zoomScalePageLayoutView="0" workbookViewId="0" topLeftCell="A1">
      <pane ySplit="2" topLeftCell="A3" activePane="bottomLeft" state="frozen"/>
      <selection pane="topLeft" activeCell="L3" sqref="L3"/>
      <selection pane="bottomLeft" activeCell="A2" sqref="A2"/>
    </sheetView>
  </sheetViews>
  <sheetFormatPr defaultColWidth="9.140625" defaultRowHeight="15"/>
  <cols>
    <col min="1" max="1" width="30.00390625" style="32" customWidth="1"/>
    <col min="2" max="7" width="5.28125" style="32" bestFit="1" customWidth="1"/>
    <col min="8" max="8" width="5.28125" style="81" bestFit="1" customWidth="1"/>
    <col min="9" max="9" width="4.7109375" style="30" customWidth="1"/>
    <col min="10" max="10" width="4.7109375" style="47" customWidth="1"/>
    <col min="11" max="11" width="4.7109375" style="80" customWidth="1"/>
    <col min="12" max="12" width="4.7109375" style="32" customWidth="1"/>
    <col min="13" max="16384" width="9.140625" style="32" customWidth="1"/>
  </cols>
  <sheetData>
    <row r="1" spans="1:12" ht="38.25" customHeight="1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15" customHeight="1">
      <c r="A2" s="33"/>
      <c r="B2" s="34">
        <v>2010</v>
      </c>
      <c r="C2" s="34">
        <v>2011</v>
      </c>
      <c r="D2" s="34">
        <v>2012</v>
      </c>
      <c r="E2" s="34">
        <v>2013</v>
      </c>
      <c r="F2" s="34">
        <v>2014</v>
      </c>
      <c r="G2" s="34">
        <v>2015</v>
      </c>
      <c r="H2" s="34">
        <v>2016</v>
      </c>
      <c r="I2" s="34">
        <v>2017</v>
      </c>
      <c r="J2" s="34">
        <v>2018</v>
      </c>
      <c r="K2" s="34">
        <v>2019</v>
      </c>
      <c r="L2" s="19">
        <v>2020</v>
      </c>
      <c r="M2" s="20"/>
    </row>
    <row r="3" spans="1:14" ht="33.75">
      <c r="A3" s="35" t="s">
        <v>23</v>
      </c>
      <c r="B3" s="36">
        <v>523</v>
      </c>
      <c r="C3" s="21">
        <v>555</v>
      </c>
      <c r="D3" s="37">
        <v>593.9893617021277</v>
      </c>
      <c r="E3" s="21">
        <v>599</v>
      </c>
      <c r="F3" s="21">
        <v>654</v>
      </c>
      <c r="G3" s="21">
        <v>655</v>
      </c>
      <c r="H3" s="38">
        <v>709</v>
      </c>
      <c r="I3" s="39">
        <v>770</v>
      </c>
      <c r="J3" s="39">
        <v>798</v>
      </c>
      <c r="K3" s="40">
        <v>668</v>
      </c>
      <c r="L3" s="101">
        <v>682</v>
      </c>
      <c r="M3" s="30"/>
      <c r="N3" s="30"/>
    </row>
    <row r="4" spans="1:14" ht="33.75">
      <c r="A4" s="42" t="s">
        <v>24</v>
      </c>
      <c r="B4" s="43">
        <v>258</v>
      </c>
      <c r="C4" s="22">
        <v>213</v>
      </c>
      <c r="D4" s="22">
        <v>209</v>
      </c>
      <c r="E4" s="22">
        <v>161</v>
      </c>
      <c r="F4" s="22">
        <v>224</v>
      </c>
      <c r="G4" s="22">
        <v>283</v>
      </c>
      <c r="H4" s="22">
        <v>286</v>
      </c>
      <c r="I4" s="39">
        <v>195</v>
      </c>
      <c r="J4" s="39">
        <v>219</v>
      </c>
      <c r="K4" s="40">
        <v>246</v>
      </c>
      <c r="L4" s="101">
        <v>279</v>
      </c>
      <c r="M4" s="30"/>
      <c r="N4" s="30"/>
    </row>
    <row r="5" spans="1:14" ht="11.25">
      <c r="A5" s="44" t="s">
        <v>0</v>
      </c>
      <c r="B5" s="43">
        <v>1813</v>
      </c>
      <c r="C5" s="22">
        <v>1937</v>
      </c>
      <c r="D5" s="22">
        <v>1832</v>
      </c>
      <c r="E5" s="22">
        <v>1924</v>
      </c>
      <c r="F5" s="22">
        <v>1801</v>
      </c>
      <c r="G5" s="22">
        <v>1766</v>
      </c>
      <c r="H5" s="22">
        <v>1818</v>
      </c>
      <c r="I5" s="39">
        <v>2012</v>
      </c>
      <c r="J5" s="39">
        <v>2109</v>
      </c>
      <c r="K5" s="45">
        <v>2031</v>
      </c>
      <c r="L5" s="45">
        <v>1935</v>
      </c>
      <c r="M5" s="30"/>
      <c r="N5" s="30"/>
    </row>
    <row r="6" spans="1:14" ht="11.25">
      <c r="A6" s="44" t="s">
        <v>1</v>
      </c>
      <c r="B6" s="43">
        <v>13</v>
      </c>
      <c r="C6" s="22">
        <v>14</v>
      </c>
      <c r="D6" s="22">
        <v>19</v>
      </c>
      <c r="E6" s="22">
        <v>34</v>
      </c>
      <c r="F6" s="22">
        <v>22</v>
      </c>
      <c r="G6" s="22">
        <v>16</v>
      </c>
      <c r="H6" s="22">
        <v>15</v>
      </c>
      <c r="I6" s="39">
        <v>34</v>
      </c>
      <c r="J6" s="39">
        <v>27</v>
      </c>
      <c r="K6" s="40">
        <v>9</v>
      </c>
      <c r="L6" s="101">
        <v>21</v>
      </c>
      <c r="M6" s="30"/>
      <c r="N6" s="30"/>
    </row>
    <row r="7" spans="1:14" ht="31.5" customHeight="1">
      <c r="A7" s="46" t="s">
        <v>25</v>
      </c>
      <c r="B7" s="43">
        <v>52</v>
      </c>
      <c r="C7" s="22">
        <v>-15</v>
      </c>
      <c r="D7" s="22">
        <v>8</v>
      </c>
      <c r="E7" s="22">
        <v>-7</v>
      </c>
      <c r="F7" s="22">
        <v>12</v>
      </c>
      <c r="G7" s="22">
        <v>-2</v>
      </c>
      <c r="H7" s="22">
        <v>-2</v>
      </c>
      <c r="I7" s="99">
        <v>-4</v>
      </c>
      <c r="J7" s="39">
        <v>-12</v>
      </c>
      <c r="K7" s="40">
        <v>0</v>
      </c>
      <c r="L7" s="101">
        <v>-18</v>
      </c>
      <c r="M7" s="47"/>
      <c r="N7" s="30"/>
    </row>
    <row r="8" spans="1:23" ht="33.75">
      <c r="A8" s="48" t="s">
        <v>26</v>
      </c>
      <c r="B8" s="49">
        <v>2632.531914893617</v>
      </c>
      <c r="C8" s="23">
        <v>2676</v>
      </c>
      <c r="D8" s="23">
        <v>2623.9893617021276</v>
      </c>
      <c r="E8" s="23">
        <v>2643</v>
      </c>
      <c r="F8" s="23">
        <v>2669</v>
      </c>
      <c r="G8" s="23">
        <v>2686</v>
      </c>
      <c r="H8" s="23">
        <v>2796</v>
      </c>
      <c r="I8" s="58">
        <v>2939</v>
      </c>
      <c r="J8" s="51">
        <v>3087</v>
      </c>
      <c r="K8" s="59">
        <v>2936</v>
      </c>
      <c r="L8" s="59">
        <v>2857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14" ht="33.75">
      <c r="A9" s="48" t="s">
        <v>27</v>
      </c>
      <c r="B9" s="49">
        <v>493</v>
      </c>
      <c r="C9" s="23">
        <v>466</v>
      </c>
      <c r="D9" s="23">
        <v>444</v>
      </c>
      <c r="E9" s="23">
        <v>436</v>
      </c>
      <c r="F9" s="23">
        <v>443</v>
      </c>
      <c r="G9" s="23">
        <v>415</v>
      </c>
      <c r="H9" s="23">
        <v>424</v>
      </c>
      <c r="I9" s="51">
        <v>411</v>
      </c>
      <c r="J9" s="51">
        <v>430</v>
      </c>
      <c r="K9" s="52">
        <v>389</v>
      </c>
      <c r="L9" s="103">
        <v>388</v>
      </c>
      <c r="M9" s="30"/>
      <c r="N9" s="30"/>
    </row>
    <row r="10" spans="1:14" ht="33.75">
      <c r="A10" s="48" t="s">
        <v>28</v>
      </c>
      <c r="B10" s="49">
        <v>398</v>
      </c>
      <c r="C10" s="23">
        <v>377</v>
      </c>
      <c r="D10" s="23">
        <v>357</v>
      </c>
      <c r="E10" s="23">
        <v>350</v>
      </c>
      <c r="F10" s="23">
        <v>352</v>
      </c>
      <c r="G10" s="23">
        <v>331</v>
      </c>
      <c r="H10" s="23">
        <v>346</v>
      </c>
      <c r="I10" s="51">
        <v>336</v>
      </c>
      <c r="J10" s="51">
        <v>345</v>
      </c>
      <c r="K10" s="52">
        <v>315</v>
      </c>
      <c r="L10" s="103">
        <v>315</v>
      </c>
      <c r="M10" s="30"/>
      <c r="N10" s="30"/>
    </row>
    <row r="11" spans="1:14" ht="33" customHeight="1">
      <c r="A11" s="82" t="s">
        <v>29</v>
      </c>
      <c r="B11" s="49">
        <v>17</v>
      </c>
      <c r="C11" s="23">
        <v>16</v>
      </c>
      <c r="D11" s="23">
        <v>14</v>
      </c>
      <c r="E11" s="23">
        <v>12</v>
      </c>
      <c r="F11" s="23">
        <v>17</v>
      </c>
      <c r="G11" s="23">
        <v>18</v>
      </c>
      <c r="H11" s="23">
        <v>19</v>
      </c>
      <c r="I11" s="51">
        <v>17</v>
      </c>
      <c r="J11" s="51">
        <v>16</v>
      </c>
      <c r="K11" s="52">
        <v>19</v>
      </c>
      <c r="L11" s="103">
        <v>18</v>
      </c>
      <c r="M11" s="30"/>
      <c r="N11" s="30"/>
    </row>
    <row r="12" spans="1:14" ht="11.25">
      <c r="A12" s="53" t="s">
        <v>2</v>
      </c>
      <c r="B12" s="54">
        <v>176</v>
      </c>
      <c r="C12" s="2">
        <v>165</v>
      </c>
      <c r="D12" s="2">
        <v>159</v>
      </c>
      <c r="E12" s="2">
        <v>155</v>
      </c>
      <c r="F12" s="2">
        <v>152</v>
      </c>
      <c r="G12" s="2">
        <v>129</v>
      </c>
      <c r="H12" s="2">
        <v>128</v>
      </c>
      <c r="I12" s="55">
        <v>128</v>
      </c>
      <c r="J12" s="56">
        <v>124</v>
      </c>
      <c r="K12" s="57">
        <v>104</v>
      </c>
      <c r="L12" s="104">
        <v>96</v>
      </c>
      <c r="M12" s="30"/>
      <c r="N12" s="30"/>
    </row>
    <row r="13" spans="1:14" ht="33.75">
      <c r="A13" s="48" t="s">
        <v>30</v>
      </c>
      <c r="B13" s="49">
        <v>2344.53191489362</v>
      </c>
      <c r="C13" s="23">
        <v>2406</v>
      </c>
      <c r="D13" s="23">
        <v>2363.9893617021276</v>
      </c>
      <c r="E13" s="23">
        <v>2390</v>
      </c>
      <c r="F13" s="23">
        <v>2409</v>
      </c>
      <c r="G13" s="23">
        <v>2455</v>
      </c>
      <c r="H13" s="23">
        <v>2571</v>
      </c>
      <c r="I13" s="58">
        <v>2719</v>
      </c>
      <c r="J13" s="51">
        <v>2862</v>
      </c>
      <c r="K13" s="59">
        <v>2739</v>
      </c>
      <c r="L13" s="59">
        <v>2670</v>
      </c>
      <c r="N13" s="30"/>
    </row>
    <row r="14" spans="1:14" ht="11.25">
      <c r="A14" s="60" t="s">
        <v>3</v>
      </c>
      <c r="B14" s="61">
        <v>227</v>
      </c>
      <c r="C14" s="1">
        <v>235</v>
      </c>
      <c r="D14" s="1">
        <v>239</v>
      </c>
      <c r="E14" s="1">
        <v>257</v>
      </c>
      <c r="F14" s="1">
        <v>235</v>
      </c>
      <c r="G14" s="1">
        <v>209</v>
      </c>
      <c r="H14" s="1">
        <v>202</v>
      </c>
      <c r="I14" s="62">
        <v>217</v>
      </c>
      <c r="J14" s="62">
        <v>251</v>
      </c>
      <c r="K14" s="63">
        <v>234</v>
      </c>
      <c r="L14" s="102">
        <v>226</v>
      </c>
      <c r="M14" s="30"/>
      <c r="N14" s="30"/>
    </row>
    <row r="15" spans="1:14" ht="11.25">
      <c r="A15" s="60" t="s">
        <v>4</v>
      </c>
      <c r="B15" s="61">
        <v>596.531914893617</v>
      </c>
      <c r="C15" s="1">
        <v>630</v>
      </c>
      <c r="D15" s="1">
        <v>568.9893617021277</v>
      </c>
      <c r="E15" s="1">
        <v>595</v>
      </c>
      <c r="F15" s="1">
        <v>618</v>
      </c>
      <c r="G15" s="64">
        <v>662</v>
      </c>
      <c r="H15" s="64">
        <v>717</v>
      </c>
      <c r="I15" s="62">
        <v>734</v>
      </c>
      <c r="J15" s="62">
        <v>758</v>
      </c>
      <c r="K15" s="63">
        <v>769</v>
      </c>
      <c r="L15" s="102">
        <v>681</v>
      </c>
      <c r="M15" s="30"/>
      <c r="N15" s="30"/>
    </row>
    <row r="16" spans="1:14" ht="33.75">
      <c r="A16" s="65" t="s">
        <v>31</v>
      </c>
      <c r="B16" s="43">
        <v>1489</v>
      </c>
      <c r="C16" s="22">
        <v>1511</v>
      </c>
      <c r="D16" s="22">
        <v>1513</v>
      </c>
      <c r="E16" s="22">
        <v>1496</v>
      </c>
      <c r="F16" s="22">
        <v>1504</v>
      </c>
      <c r="G16" s="22">
        <v>1539</v>
      </c>
      <c r="H16" s="22">
        <v>1606</v>
      </c>
      <c r="I16" s="39">
        <v>1720</v>
      </c>
      <c r="J16" s="39">
        <v>1777</v>
      </c>
      <c r="K16" s="45">
        <v>1669</v>
      </c>
      <c r="L16" s="45">
        <v>1674</v>
      </c>
      <c r="M16" s="66"/>
      <c r="N16" s="30"/>
    </row>
    <row r="17" spans="1:14" ht="33.75" customHeight="1">
      <c r="A17" s="67" t="s">
        <v>32</v>
      </c>
      <c r="B17" s="68">
        <v>1142</v>
      </c>
      <c r="C17" s="24">
        <v>1165</v>
      </c>
      <c r="D17" s="24">
        <v>1183</v>
      </c>
      <c r="E17" s="24">
        <v>1173</v>
      </c>
      <c r="F17" s="24">
        <v>1195</v>
      </c>
      <c r="G17" s="24">
        <v>1205</v>
      </c>
      <c r="H17" s="24">
        <v>1257</v>
      </c>
      <c r="I17" s="39">
        <v>1346</v>
      </c>
      <c r="J17" s="39">
        <v>1385</v>
      </c>
      <c r="K17" s="45">
        <v>1274</v>
      </c>
      <c r="L17" s="45">
        <v>1296</v>
      </c>
      <c r="M17" s="66"/>
      <c r="N17" s="30"/>
    </row>
    <row r="18" spans="1:14" ht="33.75">
      <c r="A18" s="69" t="s">
        <v>33</v>
      </c>
      <c r="B18" s="43">
        <v>276</v>
      </c>
      <c r="C18" s="22">
        <v>277</v>
      </c>
      <c r="D18" s="22">
        <v>270</v>
      </c>
      <c r="E18" s="22">
        <v>259</v>
      </c>
      <c r="F18" s="22">
        <v>245</v>
      </c>
      <c r="G18" s="22">
        <v>260</v>
      </c>
      <c r="H18" s="22">
        <v>269</v>
      </c>
      <c r="I18" s="39">
        <v>267</v>
      </c>
      <c r="J18" s="39">
        <v>283</v>
      </c>
      <c r="K18" s="40">
        <v>272</v>
      </c>
      <c r="L18" s="101">
        <v>254</v>
      </c>
      <c r="M18" s="66"/>
      <c r="N18" s="30"/>
    </row>
    <row r="19" spans="1:14" ht="30.75" customHeight="1">
      <c r="A19" s="69" t="s">
        <v>34</v>
      </c>
      <c r="B19" s="43">
        <v>71</v>
      </c>
      <c r="C19" s="22">
        <v>69</v>
      </c>
      <c r="D19" s="22">
        <v>60</v>
      </c>
      <c r="E19" s="22">
        <v>64</v>
      </c>
      <c r="F19" s="22">
        <v>64</v>
      </c>
      <c r="G19" s="22">
        <v>74</v>
      </c>
      <c r="H19" s="22">
        <v>80</v>
      </c>
      <c r="I19" s="39">
        <v>107</v>
      </c>
      <c r="J19" s="39">
        <v>109</v>
      </c>
      <c r="K19" s="40">
        <v>123</v>
      </c>
      <c r="L19" s="101">
        <v>124</v>
      </c>
      <c r="M19" s="66"/>
      <c r="N19" s="30"/>
    </row>
    <row r="20" spans="1:14" ht="45">
      <c r="A20" s="70" t="s">
        <v>35</v>
      </c>
      <c r="B20" s="26">
        <v>32</v>
      </c>
      <c r="C20" s="27">
        <v>30</v>
      </c>
      <c r="D20" s="27">
        <v>43</v>
      </c>
      <c r="E20" s="27">
        <v>42</v>
      </c>
      <c r="F20" s="27">
        <v>52</v>
      </c>
      <c r="G20" s="27">
        <v>45</v>
      </c>
      <c r="H20" s="27">
        <v>46</v>
      </c>
      <c r="I20" s="71">
        <v>48</v>
      </c>
      <c r="J20" s="71">
        <v>76</v>
      </c>
      <c r="K20" s="72">
        <v>67</v>
      </c>
      <c r="L20" s="105">
        <v>89</v>
      </c>
      <c r="M20" s="41"/>
      <c r="N20" s="30"/>
    </row>
    <row r="21" spans="1:13" ht="12.75" customHeight="1">
      <c r="A21" s="73"/>
      <c r="B21" s="25"/>
      <c r="C21" s="25"/>
      <c r="D21" s="25"/>
      <c r="E21" s="25"/>
      <c r="F21" s="25"/>
      <c r="G21" s="25"/>
      <c r="H21" s="74"/>
      <c r="I21" s="66"/>
      <c r="J21" s="41"/>
      <c r="K21" s="75"/>
      <c r="L21" s="76"/>
      <c r="M21" s="76"/>
    </row>
    <row r="22" spans="1:8" ht="12.75" customHeight="1">
      <c r="A22" s="77"/>
      <c r="B22" s="78"/>
      <c r="C22" s="78"/>
      <c r="D22" s="78"/>
      <c r="E22" s="78"/>
      <c r="F22" s="78"/>
      <c r="G22" s="78"/>
      <c r="H22" s="79"/>
    </row>
  </sheetData>
  <sheetProtection/>
  <mergeCells count="1">
    <mergeCell ref="A1:L1"/>
  </mergeCells>
  <printOptions/>
  <pageMargins left="0.45" right="0.45" top="0.25" bottom="0.2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pane ySplit="2" topLeftCell="A3" activePane="bottomLeft" state="frozen"/>
      <selection pane="topLeft" activeCell="L3" sqref="L3"/>
      <selection pane="bottomLeft" activeCell="A2" sqref="A2"/>
    </sheetView>
  </sheetViews>
  <sheetFormatPr defaultColWidth="9.140625" defaultRowHeight="15"/>
  <cols>
    <col min="1" max="1" width="29.57421875" style="29" customWidth="1"/>
    <col min="2" max="7" width="4.8515625" style="29" customWidth="1"/>
    <col min="8" max="8" width="5.28125" style="90" bestFit="1" customWidth="1"/>
    <col min="9" max="9" width="4.8515625" style="90" customWidth="1"/>
    <col min="10" max="10" width="4.8515625" style="91" customWidth="1"/>
    <col min="11" max="11" width="4.8515625" style="80" customWidth="1"/>
    <col min="12" max="12" width="4.8515625" style="92" customWidth="1"/>
    <col min="13" max="16384" width="9.140625" style="29" customWidth="1"/>
  </cols>
  <sheetData>
    <row r="1" spans="1:12" ht="37.5" customHeight="1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12.75" customHeight="1">
      <c r="A2" s="83"/>
      <c r="B2" s="84">
        <v>2010</v>
      </c>
      <c r="C2" s="84">
        <v>2011</v>
      </c>
      <c r="D2" s="84">
        <v>2012</v>
      </c>
      <c r="E2" s="84">
        <v>2013</v>
      </c>
      <c r="F2" s="84">
        <v>2014</v>
      </c>
      <c r="G2" s="85">
        <v>2015</v>
      </c>
      <c r="H2" s="85">
        <v>2016</v>
      </c>
      <c r="I2" s="19">
        <v>2017</v>
      </c>
      <c r="J2" s="34">
        <v>2018</v>
      </c>
      <c r="K2" s="86">
        <v>2019</v>
      </c>
      <c r="L2" s="100">
        <v>2020</v>
      </c>
      <c r="M2" s="28"/>
    </row>
    <row r="3" spans="1:13" ht="34.5">
      <c r="A3" s="35" t="s">
        <v>23</v>
      </c>
      <c r="B3" s="36">
        <v>748</v>
      </c>
      <c r="C3" s="21">
        <v>792</v>
      </c>
      <c r="D3" s="37">
        <v>850</v>
      </c>
      <c r="E3" s="21">
        <v>853</v>
      </c>
      <c r="F3" s="21">
        <v>934.040385212799</v>
      </c>
      <c r="G3" s="21">
        <v>934</v>
      </c>
      <c r="H3" s="87">
        <v>1010</v>
      </c>
      <c r="I3" s="39">
        <v>1100</v>
      </c>
      <c r="J3" s="39">
        <v>1137</v>
      </c>
      <c r="K3" s="40">
        <v>953</v>
      </c>
      <c r="L3" s="101">
        <v>973</v>
      </c>
      <c r="M3" s="30"/>
    </row>
    <row r="4" spans="1:13" ht="34.5">
      <c r="A4" s="42" t="s">
        <v>24</v>
      </c>
      <c r="B4" s="43">
        <v>369</v>
      </c>
      <c r="C4" s="22">
        <v>304</v>
      </c>
      <c r="D4" s="22">
        <v>298</v>
      </c>
      <c r="E4" s="22">
        <v>230</v>
      </c>
      <c r="F4" s="22">
        <v>320</v>
      </c>
      <c r="G4" s="22">
        <v>405</v>
      </c>
      <c r="H4" s="22">
        <v>408</v>
      </c>
      <c r="I4" s="39">
        <v>279</v>
      </c>
      <c r="J4" s="39">
        <v>312</v>
      </c>
      <c r="K4" s="40">
        <v>351</v>
      </c>
      <c r="L4" s="101">
        <v>399</v>
      </c>
      <c r="M4" s="30"/>
    </row>
    <row r="5" spans="1:13" ht="15">
      <c r="A5" s="44" t="s">
        <v>0</v>
      </c>
      <c r="B5" s="61">
        <v>2590</v>
      </c>
      <c r="C5" s="1">
        <v>2771</v>
      </c>
      <c r="D5" s="1">
        <v>2620</v>
      </c>
      <c r="E5" s="1">
        <v>2748</v>
      </c>
      <c r="F5" s="1">
        <v>2575</v>
      </c>
      <c r="G5" s="1">
        <v>2522</v>
      </c>
      <c r="H5" s="1">
        <v>2597</v>
      </c>
      <c r="I5" s="62">
        <v>2874</v>
      </c>
      <c r="J5" s="62">
        <v>3013</v>
      </c>
      <c r="K5" s="88">
        <v>2903</v>
      </c>
      <c r="L5" s="88">
        <v>2763</v>
      </c>
      <c r="M5" s="30"/>
    </row>
    <row r="6" spans="1:13" ht="15">
      <c r="A6" s="44" t="s">
        <v>1</v>
      </c>
      <c r="B6" s="61">
        <v>18</v>
      </c>
      <c r="C6" s="1">
        <v>20</v>
      </c>
      <c r="D6" s="1">
        <v>27</v>
      </c>
      <c r="E6" s="1">
        <v>48</v>
      </c>
      <c r="F6" s="1">
        <v>31</v>
      </c>
      <c r="G6" s="1">
        <v>24</v>
      </c>
      <c r="H6" s="1">
        <v>22</v>
      </c>
      <c r="I6" s="62">
        <v>48</v>
      </c>
      <c r="J6" s="62">
        <v>40</v>
      </c>
      <c r="K6" s="63">
        <v>13</v>
      </c>
      <c r="L6" s="102">
        <v>30</v>
      </c>
      <c r="M6" s="30"/>
    </row>
    <row r="7" spans="1:13" ht="33.75" customHeight="1">
      <c r="A7" s="46" t="s">
        <v>25</v>
      </c>
      <c r="B7" s="43">
        <v>72</v>
      </c>
      <c r="C7" s="22">
        <v>-20</v>
      </c>
      <c r="D7" s="22">
        <v>12</v>
      </c>
      <c r="E7" s="22">
        <v>-4</v>
      </c>
      <c r="F7" s="22">
        <v>17</v>
      </c>
      <c r="G7" s="22">
        <v>-5</v>
      </c>
      <c r="H7" s="22">
        <v>-4</v>
      </c>
      <c r="I7" s="99">
        <v>-10</v>
      </c>
      <c r="J7" s="39">
        <v>-12</v>
      </c>
      <c r="K7" s="40">
        <v>-1</v>
      </c>
      <c r="L7" s="101">
        <v>-27</v>
      </c>
      <c r="M7" s="30"/>
    </row>
    <row r="8" spans="1:23" ht="34.5">
      <c r="A8" s="48" t="s">
        <v>26</v>
      </c>
      <c r="B8" s="49">
        <v>3761</v>
      </c>
      <c r="C8" s="23">
        <v>3827</v>
      </c>
      <c r="D8" s="23">
        <v>3753</v>
      </c>
      <c r="E8" s="23">
        <v>3779</v>
      </c>
      <c r="F8" s="23">
        <v>3815.0403852127993</v>
      </c>
      <c r="G8" s="23">
        <v>3832</v>
      </c>
      <c r="H8" s="23">
        <v>3989</v>
      </c>
      <c r="I8" s="58">
        <v>4195</v>
      </c>
      <c r="J8" s="51">
        <v>4410</v>
      </c>
      <c r="K8" s="59">
        <v>4193</v>
      </c>
      <c r="L8" s="59">
        <v>4078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13" ht="34.5">
      <c r="A9" s="48" t="s">
        <v>27</v>
      </c>
      <c r="B9" s="49">
        <v>707</v>
      </c>
      <c r="C9" s="23">
        <v>668</v>
      </c>
      <c r="D9" s="23">
        <v>636</v>
      </c>
      <c r="E9" s="23">
        <v>623</v>
      </c>
      <c r="F9" s="23">
        <v>638</v>
      </c>
      <c r="G9" s="23">
        <v>590</v>
      </c>
      <c r="H9" s="23">
        <v>604</v>
      </c>
      <c r="I9" s="58">
        <v>584</v>
      </c>
      <c r="J9" s="51">
        <v>613</v>
      </c>
      <c r="K9" s="52">
        <v>556</v>
      </c>
      <c r="L9" s="103">
        <v>552</v>
      </c>
      <c r="M9" s="30"/>
    </row>
    <row r="10" spans="1:13" ht="34.5">
      <c r="A10" s="48" t="s">
        <v>28</v>
      </c>
      <c r="B10" s="49">
        <v>570</v>
      </c>
      <c r="C10" s="23">
        <v>539</v>
      </c>
      <c r="D10" s="23">
        <v>512</v>
      </c>
      <c r="E10" s="23">
        <v>501</v>
      </c>
      <c r="F10" s="23">
        <v>500</v>
      </c>
      <c r="G10" s="23">
        <v>474</v>
      </c>
      <c r="H10" s="23">
        <v>495</v>
      </c>
      <c r="I10" s="58">
        <v>481</v>
      </c>
      <c r="J10" s="51">
        <v>493</v>
      </c>
      <c r="K10" s="52">
        <v>451</v>
      </c>
      <c r="L10" s="103">
        <v>450</v>
      </c>
      <c r="M10" s="30"/>
    </row>
    <row r="11" spans="1:13" ht="33" customHeight="1">
      <c r="A11" s="48" t="s">
        <v>29</v>
      </c>
      <c r="B11" s="49">
        <v>25</v>
      </c>
      <c r="C11" s="23">
        <v>24</v>
      </c>
      <c r="D11" s="23">
        <v>21</v>
      </c>
      <c r="E11" s="23">
        <v>17</v>
      </c>
      <c r="F11" s="23">
        <v>23</v>
      </c>
      <c r="G11" s="23">
        <v>24</v>
      </c>
      <c r="H11" s="23">
        <v>25</v>
      </c>
      <c r="I11" s="58">
        <v>25</v>
      </c>
      <c r="J11" s="51">
        <v>23</v>
      </c>
      <c r="K11" s="52">
        <v>26</v>
      </c>
      <c r="L11" s="103">
        <v>25</v>
      </c>
      <c r="M11" s="30"/>
    </row>
    <row r="12" spans="1:13" ht="15">
      <c r="A12" s="77" t="s">
        <v>2</v>
      </c>
      <c r="B12" s="54">
        <v>258</v>
      </c>
      <c r="C12" s="2">
        <v>239</v>
      </c>
      <c r="D12" s="2">
        <v>229</v>
      </c>
      <c r="E12" s="2">
        <v>221</v>
      </c>
      <c r="F12" s="2">
        <v>218</v>
      </c>
      <c r="G12" s="2">
        <v>188</v>
      </c>
      <c r="H12" s="2">
        <v>182</v>
      </c>
      <c r="I12" s="55">
        <v>185</v>
      </c>
      <c r="J12" s="56">
        <v>177</v>
      </c>
      <c r="K12" s="57">
        <v>148</v>
      </c>
      <c r="L12" s="104">
        <v>135</v>
      </c>
      <c r="M12" s="30"/>
    </row>
    <row r="13" spans="1:13" ht="34.5">
      <c r="A13" s="48" t="s">
        <v>30</v>
      </c>
      <c r="B13" s="49">
        <v>3341</v>
      </c>
      <c r="C13" s="23">
        <v>3435</v>
      </c>
      <c r="D13" s="23">
        <v>3379</v>
      </c>
      <c r="E13" s="23">
        <v>3419</v>
      </c>
      <c r="F13" s="23">
        <v>3436.0403852127993</v>
      </c>
      <c r="G13" s="23">
        <v>3504</v>
      </c>
      <c r="H13" s="23">
        <v>3673</v>
      </c>
      <c r="I13" s="58">
        <v>3882</v>
      </c>
      <c r="J13" s="51">
        <v>4090</v>
      </c>
      <c r="K13" s="59">
        <v>3914</v>
      </c>
      <c r="L13" s="59">
        <v>3816</v>
      </c>
      <c r="M13" s="30"/>
    </row>
    <row r="14" spans="1:13" ht="22.5">
      <c r="A14" s="89" t="s">
        <v>3</v>
      </c>
      <c r="B14" s="61">
        <v>325</v>
      </c>
      <c r="C14" s="1">
        <v>341</v>
      </c>
      <c r="D14" s="1">
        <v>343</v>
      </c>
      <c r="E14" s="1">
        <v>369</v>
      </c>
      <c r="F14" s="1">
        <v>330</v>
      </c>
      <c r="G14" s="1">
        <v>305</v>
      </c>
      <c r="H14" s="1">
        <v>290</v>
      </c>
      <c r="I14" s="62">
        <v>307</v>
      </c>
      <c r="J14" s="62">
        <v>357</v>
      </c>
      <c r="K14" s="63">
        <v>338</v>
      </c>
      <c r="L14" s="102">
        <v>328</v>
      </c>
      <c r="M14" s="30"/>
    </row>
    <row r="15" spans="1:13" ht="15">
      <c r="A15" s="89" t="s">
        <v>4</v>
      </c>
      <c r="B15" s="61">
        <v>855</v>
      </c>
      <c r="C15" s="1">
        <v>914</v>
      </c>
      <c r="D15" s="1">
        <v>817</v>
      </c>
      <c r="E15" s="1">
        <v>851</v>
      </c>
      <c r="F15" s="1">
        <v>884</v>
      </c>
      <c r="G15" s="64">
        <v>943</v>
      </c>
      <c r="H15" s="64">
        <v>1023</v>
      </c>
      <c r="I15" s="62">
        <v>1050</v>
      </c>
      <c r="J15" s="62">
        <v>1083</v>
      </c>
      <c r="K15" s="88">
        <v>1099</v>
      </c>
      <c r="L15" s="102">
        <v>971</v>
      </c>
      <c r="M15" s="30"/>
    </row>
    <row r="16" spans="1:13" ht="34.5">
      <c r="A16" s="65" t="s">
        <v>31</v>
      </c>
      <c r="B16" s="43">
        <v>2117</v>
      </c>
      <c r="C16" s="22">
        <v>2139</v>
      </c>
      <c r="D16" s="22">
        <v>2156</v>
      </c>
      <c r="E16" s="22">
        <v>2137</v>
      </c>
      <c r="F16" s="22">
        <v>2151</v>
      </c>
      <c r="G16" s="22">
        <v>2193</v>
      </c>
      <c r="H16" s="22">
        <v>2295</v>
      </c>
      <c r="I16" s="39">
        <v>2455</v>
      </c>
      <c r="J16" s="39">
        <v>2541</v>
      </c>
      <c r="K16" s="45">
        <v>2384</v>
      </c>
      <c r="L16" s="101">
        <v>2389</v>
      </c>
      <c r="M16" s="30"/>
    </row>
    <row r="17" spans="1:13" ht="33" customHeight="1">
      <c r="A17" s="67" t="s">
        <v>32</v>
      </c>
      <c r="B17" s="43">
        <v>1631</v>
      </c>
      <c r="C17" s="22">
        <v>1664</v>
      </c>
      <c r="D17" s="22">
        <v>1692</v>
      </c>
      <c r="E17" s="22">
        <v>1675</v>
      </c>
      <c r="F17" s="22">
        <v>1705</v>
      </c>
      <c r="G17" s="22">
        <v>1722</v>
      </c>
      <c r="H17" s="22">
        <v>1797</v>
      </c>
      <c r="I17" s="39">
        <v>1916</v>
      </c>
      <c r="J17" s="39">
        <v>1979</v>
      </c>
      <c r="K17" s="45">
        <v>1817</v>
      </c>
      <c r="L17" s="101">
        <v>1848</v>
      </c>
      <c r="M17" s="30"/>
    </row>
    <row r="18" spans="1:13" ht="34.5">
      <c r="A18" s="69" t="s">
        <v>33</v>
      </c>
      <c r="B18" s="43">
        <v>385</v>
      </c>
      <c r="C18" s="22">
        <v>378</v>
      </c>
      <c r="D18" s="22">
        <v>380</v>
      </c>
      <c r="E18" s="22">
        <v>372</v>
      </c>
      <c r="F18" s="22">
        <v>354</v>
      </c>
      <c r="G18" s="22">
        <v>368</v>
      </c>
      <c r="H18" s="22">
        <v>384</v>
      </c>
      <c r="I18" s="39">
        <v>385</v>
      </c>
      <c r="J18" s="39">
        <v>406</v>
      </c>
      <c r="K18" s="40">
        <v>391</v>
      </c>
      <c r="L18" s="101">
        <v>362</v>
      </c>
      <c r="M18" s="30"/>
    </row>
    <row r="19" spans="1:13" ht="45.75">
      <c r="A19" s="69" t="s">
        <v>34</v>
      </c>
      <c r="B19" s="43">
        <v>101</v>
      </c>
      <c r="C19" s="22">
        <v>97</v>
      </c>
      <c r="D19" s="22">
        <v>84</v>
      </c>
      <c r="E19" s="22">
        <v>90</v>
      </c>
      <c r="F19" s="22">
        <v>92</v>
      </c>
      <c r="G19" s="22">
        <v>103</v>
      </c>
      <c r="H19" s="22">
        <v>114</v>
      </c>
      <c r="I19" s="39">
        <v>154</v>
      </c>
      <c r="J19" s="39">
        <v>156</v>
      </c>
      <c r="K19" s="40">
        <v>176</v>
      </c>
      <c r="L19" s="101">
        <v>179</v>
      </c>
      <c r="M19" s="30"/>
    </row>
    <row r="20" spans="1:13" ht="45.75">
      <c r="A20" s="70" t="s">
        <v>35</v>
      </c>
      <c r="B20" s="26">
        <v>44</v>
      </c>
      <c r="C20" s="27">
        <v>41</v>
      </c>
      <c r="D20" s="27">
        <v>63</v>
      </c>
      <c r="E20" s="27">
        <v>62</v>
      </c>
      <c r="F20" s="27">
        <v>71</v>
      </c>
      <c r="G20" s="27">
        <v>63</v>
      </c>
      <c r="H20" s="27">
        <v>65</v>
      </c>
      <c r="I20" s="71">
        <v>70</v>
      </c>
      <c r="J20" s="71">
        <v>109</v>
      </c>
      <c r="K20" s="72">
        <v>93</v>
      </c>
      <c r="L20" s="105">
        <v>128</v>
      </c>
      <c r="M20" s="3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A1">
      <pane ySplit="2" topLeftCell="A9" activePane="bottomLeft" state="frozen"/>
      <selection pane="topLeft" activeCell="L3" sqref="L3"/>
      <selection pane="bottomLeft" activeCell="A2" sqref="A2"/>
    </sheetView>
  </sheetViews>
  <sheetFormatPr defaultColWidth="9.140625" defaultRowHeight="15"/>
  <cols>
    <col min="1" max="1" width="29.7109375" style="29" customWidth="1"/>
    <col min="2" max="9" width="6.57421875" style="29" bestFit="1" customWidth="1"/>
    <col min="10" max="11" width="6.57421875" style="92" bestFit="1" customWidth="1"/>
    <col min="12" max="12" width="6.57421875" style="29" bestFit="1" customWidth="1"/>
    <col min="13" max="13" width="5.7109375" style="29" customWidth="1"/>
    <col min="14" max="16384" width="9.140625" style="29" customWidth="1"/>
  </cols>
  <sheetData>
    <row r="1" spans="1:12" ht="36.75" customHeight="1">
      <c r="A1" s="113" t="s">
        <v>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 customHeight="1">
      <c r="A2" s="83"/>
      <c r="B2" s="84">
        <v>2010</v>
      </c>
      <c r="C2" s="84">
        <v>2011</v>
      </c>
      <c r="D2" s="84">
        <v>2012</v>
      </c>
      <c r="E2" s="84">
        <v>2013</v>
      </c>
      <c r="F2" s="84">
        <v>2014</v>
      </c>
      <c r="G2" s="85">
        <v>2015</v>
      </c>
      <c r="H2" s="85">
        <v>2016</v>
      </c>
      <c r="I2" s="85">
        <v>2017</v>
      </c>
      <c r="J2" s="19">
        <v>2018</v>
      </c>
      <c r="K2" s="19">
        <v>2019</v>
      </c>
      <c r="L2" s="19">
        <v>2020</v>
      </c>
    </row>
    <row r="3" spans="1:12" ht="34.5">
      <c r="A3" s="35" t="s">
        <v>23</v>
      </c>
      <c r="B3" s="93">
        <v>21911</v>
      </c>
      <c r="C3" s="31">
        <v>23274</v>
      </c>
      <c r="D3" s="31">
        <v>24884</v>
      </c>
      <c r="E3" s="31">
        <v>25085</v>
      </c>
      <c r="F3" s="31">
        <v>27444</v>
      </c>
      <c r="G3" s="31">
        <v>27482</v>
      </c>
      <c r="H3" s="31">
        <v>29584</v>
      </c>
      <c r="I3" s="31">
        <v>32315</v>
      </c>
      <c r="J3" s="39">
        <v>33409</v>
      </c>
      <c r="K3" s="39">
        <v>27954</v>
      </c>
      <c r="L3" s="39">
        <v>28541</v>
      </c>
    </row>
    <row r="4" spans="1:12" ht="34.5">
      <c r="A4" s="42" t="s">
        <v>24</v>
      </c>
      <c r="B4" s="43">
        <v>10827</v>
      </c>
      <c r="C4" s="22">
        <v>8923</v>
      </c>
      <c r="D4" s="22">
        <v>8755</v>
      </c>
      <c r="E4" s="22">
        <v>6748</v>
      </c>
      <c r="F4" s="22">
        <v>9396</v>
      </c>
      <c r="G4" s="22">
        <v>11879</v>
      </c>
      <c r="H4" s="22">
        <v>11967</v>
      </c>
      <c r="I4" s="22">
        <v>8208</v>
      </c>
      <c r="J4" s="39">
        <v>9166</v>
      </c>
      <c r="K4" s="39">
        <v>10293</v>
      </c>
      <c r="L4" s="39">
        <v>11714</v>
      </c>
    </row>
    <row r="5" spans="1:12" ht="15">
      <c r="A5" s="44" t="s">
        <v>0</v>
      </c>
      <c r="B5" s="61">
        <v>76062</v>
      </c>
      <c r="C5" s="1">
        <v>81292</v>
      </c>
      <c r="D5" s="1">
        <v>76881</v>
      </c>
      <c r="E5" s="1">
        <v>80605</v>
      </c>
      <c r="F5" s="1">
        <v>75622</v>
      </c>
      <c r="G5" s="1">
        <v>74076</v>
      </c>
      <c r="H5" s="1">
        <v>76320</v>
      </c>
      <c r="I5" s="1">
        <v>84351</v>
      </c>
      <c r="J5" s="62">
        <v>88433</v>
      </c>
      <c r="K5" s="62">
        <v>85164</v>
      </c>
      <c r="L5" s="39">
        <v>81093</v>
      </c>
    </row>
    <row r="6" spans="1:12" ht="15">
      <c r="A6" s="44" t="s">
        <v>1</v>
      </c>
      <c r="B6" s="61">
        <v>581</v>
      </c>
      <c r="C6" s="1">
        <v>601</v>
      </c>
      <c r="D6" s="1">
        <v>807</v>
      </c>
      <c r="E6" s="1">
        <v>1410</v>
      </c>
      <c r="F6" s="1">
        <v>939</v>
      </c>
      <c r="G6" s="1">
        <v>726</v>
      </c>
      <c r="H6" s="1">
        <v>634</v>
      </c>
      <c r="I6" s="94">
        <v>1403</v>
      </c>
      <c r="J6" s="62">
        <v>1161</v>
      </c>
      <c r="K6" s="62">
        <v>413</v>
      </c>
      <c r="L6" s="39">
        <v>880</v>
      </c>
    </row>
    <row r="7" spans="1:13" ht="33.75" customHeight="1">
      <c r="A7" s="46" t="s">
        <v>25</v>
      </c>
      <c r="B7" s="43">
        <v>2117</v>
      </c>
      <c r="C7" s="22">
        <v>-592</v>
      </c>
      <c r="D7" s="22">
        <v>414</v>
      </c>
      <c r="E7" s="22">
        <v>-175</v>
      </c>
      <c r="F7" s="22">
        <v>524</v>
      </c>
      <c r="G7" s="22">
        <v>-59</v>
      </c>
      <c r="H7" s="22">
        <v>-75</v>
      </c>
      <c r="I7" s="106">
        <v>-236</v>
      </c>
      <c r="J7" s="39">
        <v>-453</v>
      </c>
      <c r="K7" s="39">
        <v>1</v>
      </c>
      <c r="L7" s="39">
        <v>-732</v>
      </c>
      <c r="M7" s="92"/>
    </row>
    <row r="8" spans="1:24" ht="34.5">
      <c r="A8" s="48" t="s">
        <v>26</v>
      </c>
      <c r="B8" s="49">
        <v>110336</v>
      </c>
      <c r="C8" s="23">
        <v>112296</v>
      </c>
      <c r="D8" s="23">
        <v>110127</v>
      </c>
      <c r="E8" s="23">
        <v>110853</v>
      </c>
      <c r="F8" s="23">
        <v>112047</v>
      </c>
      <c r="G8" s="23">
        <v>112652</v>
      </c>
      <c r="H8" s="23">
        <v>117162</v>
      </c>
      <c r="I8" s="23">
        <v>123235</v>
      </c>
      <c r="J8" s="23">
        <v>129394</v>
      </c>
      <c r="K8" s="51">
        <v>122999</v>
      </c>
      <c r="L8" s="51">
        <v>119736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12" ht="34.5">
      <c r="A9" s="48" t="s">
        <v>27</v>
      </c>
      <c r="B9" s="49">
        <v>20760</v>
      </c>
      <c r="C9" s="23">
        <v>19579</v>
      </c>
      <c r="D9" s="23">
        <v>18672</v>
      </c>
      <c r="E9" s="23">
        <v>18289</v>
      </c>
      <c r="F9" s="23">
        <v>18765</v>
      </c>
      <c r="G9" s="23">
        <v>17380</v>
      </c>
      <c r="H9" s="23">
        <v>17732</v>
      </c>
      <c r="I9" s="23">
        <v>17165</v>
      </c>
      <c r="J9" s="51">
        <v>18009</v>
      </c>
      <c r="K9" s="51">
        <v>16269</v>
      </c>
      <c r="L9" s="51">
        <v>16272</v>
      </c>
    </row>
    <row r="10" spans="1:12" ht="34.5">
      <c r="A10" s="48" t="s">
        <v>28</v>
      </c>
      <c r="B10" s="49">
        <v>16705</v>
      </c>
      <c r="C10" s="23">
        <v>15831</v>
      </c>
      <c r="D10" s="23">
        <v>15026</v>
      </c>
      <c r="E10" s="23">
        <v>14692</v>
      </c>
      <c r="F10" s="23">
        <v>14655</v>
      </c>
      <c r="G10" s="23">
        <v>14122</v>
      </c>
      <c r="H10" s="23">
        <v>14495</v>
      </c>
      <c r="I10" s="23">
        <v>14130</v>
      </c>
      <c r="J10" s="51">
        <v>14464</v>
      </c>
      <c r="K10" s="51">
        <v>13281</v>
      </c>
      <c r="L10" s="51">
        <v>13193</v>
      </c>
    </row>
    <row r="11" spans="1:12" ht="32.25" customHeight="1">
      <c r="A11" s="48" t="s">
        <v>29</v>
      </c>
      <c r="B11" s="49">
        <v>736</v>
      </c>
      <c r="C11" s="23">
        <v>708</v>
      </c>
      <c r="D11" s="23">
        <v>616</v>
      </c>
      <c r="E11" s="23">
        <v>515</v>
      </c>
      <c r="F11" s="23">
        <v>693</v>
      </c>
      <c r="G11" s="23">
        <v>721</v>
      </c>
      <c r="H11" s="23">
        <v>730</v>
      </c>
      <c r="I11" s="96">
        <v>709</v>
      </c>
      <c r="J11" s="51">
        <v>691</v>
      </c>
      <c r="K11" s="51">
        <v>781</v>
      </c>
      <c r="L11" s="51">
        <v>743</v>
      </c>
    </row>
    <row r="12" spans="1:12" ht="15">
      <c r="A12" s="77" t="s">
        <v>2</v>
      </c>
      <c r="B12" s="54">
        <v>7532</v>
      </c>
      <c r="C12" s="2">
        <v>7431</v>
      </c>
      <c r="D12" s="2">
        <v>7213</v>
      </c>
      <c r="E12" s="2">
        <v>6614</v>
      </c>
      <c r="F12" s="2">
        <v>6434</v>
      </c>
      <c r="G12" s="2">
        <v>5531</v>
      </c>
      <c r="H12" s="2">
        <v>5405</v>
      </c>
      <c r="I12" s="2">
        <v>5403</v>
      </c>
      <c r="J12" s="56">
        <v>5214</v>
      </c>
      <c r="K12" s="56">
        <v>4345</v>
      </c>
      <c r="L12" s="51">
        <v>3964</v>
      </c>
    </row>
    <row r="13" spans="1:12" ht="34.5">
      <c r="A13" s="48" t="s">
        <v>30</v>
      </c>
      <c r="B13" s="49">
        <v>98013</v>
      </c>
      <c r="C13" s="23">
        <v>100409</v>
      </c>
      <c r="D13" s="23">
        <v>98652</v>
      </c>
      <c r="E13" s="23">
        <v>100127</v>
      </c>
      <c r="F13" s="23">
        <v>100810</v>
      </c>
      <c r="G13" s="23">
        <v>103142</v>
      </c>
      <c r="H13" s="23">
        <v>107790</v>
      </c>
      <c r="I13" s="23">
        <v>114088</v>
      </c>
      <c r="J13" s="51">
        <v>119944</v>
      </c>
      <c r="K13" s="51">
        <v>114885</v>
      </c>
      <c r="L13" s="51">
        <v>111950</v>
      </c>
    </row>
    <row r="14" spans="1:12" ht="22.5">
      <c r="A14" s="89" t="s">
        <v>3</v>
      </c>
      <c r="B14" s="61">
        <v>9642</v>
      </c>
      <c r="C14" s="1">
        <v>9955</v>
      </c>
      <c r="D14" s="1">
        <v>10169</v>
      </c>
      <c r="E14" s="1">
        <v>10692</v>
      </c>
      <c r="F14" s="1">
        <v>9697</v>
      </c>
      <c r="G14" s="1">
        <v>9043</v>
      </c>
      <c r="H14" s="1">
        <v>8598</v>
      </c>
      <c r="I14" s="1">
        <v>9213</v>
      </c>
      <c r="J14" s="62">
        <v>10576</v>
      </c>
      <c r="K14" s="62">
        <v>10011</v>
      </c>
      <c r="L14" s="39">
        <v>9729</v>
      </c>
    </row>
    <row r="15" spans="1:12" ht="15">
      <c r="A15" s="89" t="s">
        <v>4</v>
      </c>
      <c r="B15" s="61">
        <v>25100</v>
      </c>
      <c r="C15" s="1">
        <v>26822</v>
      </c>
      <c r="D15" s="1">
        <v>23894</v>
      </c>
      <c r="E15" s="1">
        <v>24899</v>
      </c>
      <c r="F15" s="1">
        <v>25876</v>
      </c>
      <c r="G15" s="64">
        <v>28133</v>
      </c>
      <c r="H15" s="64">
        <v>29991</v>
      </c>
      <c r="I15" s="64">
        <v>30779</v>
      </c>
      <c r="J15" s="62">
        <v>31722</v>
      </c>
      <c r="K15" s="62">
        <v>32192</v>
      </c>
      <c r="L15" s="39">
        <v>28512</v>
      </c>
    </row>
    <row r="16" spans="1:12" ht="34.5">
      <c r="A16" s="65" t="s">
        <v>31</v>
      </c>
      <c r="B16" s="43">
        <v>62001</v>
      </c>
      <c r="C16" s="22">
        <v>62417</v>
      </c>
      <c r="D16" s="22">
        <v>62726</v>
      </c>
      <c r="E16" s="22">
        <v>62727</v>
      </c>
      <c r="F16" s="22">
        <v>63136</v>
      </c>
      <c r="G16" s="22">
        <v>64055</v>
      </c>
      <c r="H16" s="22">
        <v>67352</v>
      </c>
      <c r="I16" s="22">
        <v>71970</v>
      </c>
      <c r="J16" s="39">
        <v>74365</v>
      </c>
      <c r="K16" s="39">
        <v>69954</v>
      </c>
      <c r="L16" s="39">
        <v>69973</v>
      </c>
    </row>
    <row r="17" spans="1:12" ht="30.75" customHeight="1">
      <c r="A17" s="67" t="s">
        <v>32</v>
      </c>
      <c r="B17" s="43">
        <v>47848</v>
      </c>
      <c r="C17" s="22">
        <v>48903</v>
      </c>
      <c r="D17" s="22">
        <v>49632</v>
      </c>
      <c r="E17" s="22">
        <v>49127</v>
      </c>
      <c r="F17" s="22">
        <v>50058</v>
      </c>
      <c r="G17" s="22">
        <v>50114</v>
      </c>
      <c r="H17" s="22">
        <v>52724</v>
      </c>
      <c r="I17" s="22">
        <v>56254</v>
      </c>
      <c r="J17" s="39">
        <v>57953</v>
      </c>
      <c r="K17" s="39">
        <v>53348</v>
      </c>
      <c r="L17" s="39">
        <v>54127</v>
      </c>
    </row>
    <row r="18" spans="1:12" ht="34.5">
      <c r="A18" s="69" t="s">
        <v>33</v>
      </c>
      <c r="B18" s="43">
        <v>11180</v>
      </c>
      <c r="C18" s="22">
        <v>10609</v>
      </c>
      <c r="D18" s="22">
        <v>10573</v>
      </c>
      <c r="E18" s="22">
        <v>10900</v>
      </c>
      <c r="F18" s="22">
        <v>10355</v>
      </c>
      <c r="G18" s="22">
        <v>10952</v>
      </c>
      <c r="H18" s="22">
        <v>11250</v>
      </c>
      <c r="I18" s="22">
        <v>11195</v>
      </c>
      <c r="J18" s="39">
        <v>11833</v>
      </c>
      <c r="K18" s="39">
        <v>11429</v>
      </c>
      <c r="L18" s="39">
        <v>10663</v>
      </c>
    </row>
    <row r="19" spans="1:12" ht="30.75" customHeight="1">
      <c r="A19" s="69" t="s">
        <v>34</v>
      </c>
      <c r="B19" s="43">
        <v>2973</v>
      </c>
      <c r="C19" s="22">
        <v>2905</v>
      </c>
      <c r="D19" s="22">
        <v>2521</v>
      </c>
      <c r="E19" s="22">
        <v>2700</v>
      </c>
      <c r="F19" s="22">
        <v>2723</v>
      </c>
      <c r="G19" s="22">
        <v>2989</v>
      </c>
      <c r="H19" s="22">
        <v>3378</v>
      </c>
      <c r="I19" s="22">
        <v>4521</v>
      </c>
      <c r="J19" s="39">
        <v>4579</v>
      </c>
      <c r="K19" s="39">
        <v>5177</v>
      </c>
      <c r="L19" s="39">
        <v>5183</v>
      </c>
    </row>
    <row r="20" spans="1:12" ht="45.75">
      <c r="A20" s="70" t="s">
        <v>35</v>
      </c>
      <c r="B20" s="26">
        <v>1270</v>
      </c>
      <c r="C20" s="27">
        <v>1215</v>
      </c>
      <c r="D20" s="27">
        <v>1863</v>
      </c>
      <c r="E20" s="27">
        <v>1809</v>
      </c>
      <c r="F20" s="27">
        <v>2101</v>
      </c>
      <c r="G20" s="27">
        <v>1911</v>
      </c>
      <c r="H20" s="27">
        <v>1849</v>
      </c>
      <c r="I20" s="27">
        <v>2126</v>
      </c>
      <c r="J20" s="71">
        <v>3281</v>
      </c>
      <c r="K20" s="71">
        <v>2728</v>
      </c>
      <c r="L20" s="71">
        <v>3736</v>
      </c>
    </row>
  </sheetData>
  <sheetProtection/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2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32.8515625" style="0" customWidth="1"/>
    <col min="2" max="2" width="7.57421875" style="0" customWidth="1"/>
    <col min="3" max="4" width="10.57421875" style="0" customWidth="1"/>
    <col min="5" max="5" width="13.8515625" style="0" customWidth="1"/>
    <col min="6" max="6" width="12.140625" style="0" customWidth="1"/>
    <col min="7" max="7" width="13.421875" style="0" customWidth="1"/>
    <col min="8" max="8" width="12.140625" style="0" customWidth="1"/>
  </cols>
  <sheetData>
    <row r="1" spans="1:8" ht="36.75" customHeight="1">
      <c r="A1" s="114" t="s">
        <v>38</v>
      </c>
      <c r="B1" s="114"/>
      <c r="C1" s="114"/>
      <c r="D1" s="114"/>
      <c r="E1" s="114"/>
      <c r="F1" s="114"/>
      <c r="G1" s="3"/>
      <c r="H1" s="3"/>
    </row>
    <row r="2" spans="1:8" ht="3.75" customHeight="1">
      <c r="A2" s="4"/>
      <c r="B2" s="5"/>
      <c r="C2" s="6"/>
      <c r="D2" s="6"/>
      <c r="E2" s="6"/>
      <c r="F2" s="6"/>
      <c r="G2" s="6"/>
      <c r="H2" s="6"/>
    </row>
    <row r="3" spans="1:8" ht="12.75" customHeight="1">
      <c r="A3" s="4"/>
      <c r="B3" s="5"/>
      <c r="C3" s="6"/>
      <c r="D3" s="6"/>
      <c r="E3" s="6"/>
      <c r="F3" s="6"/>
      <c r="G3" s="6"/>
      <c r="H3" s="6"/>
    </row>
    <row r="4" spans="1:8" ht="12.75" customHeight="1">
      <c r="A4" s="4"/>
      <c r="B4" s="5"/>
      <c r="C4" s="6"/>
      <c r="D4" s="6"/>
      <c r="E4" s="6"/>
      <c r="F4" s="6"/>
      <c r="G4" s="6"/>
      <c r="H4" s="6"/>
    </row>
    <row r="5" spans="1:8" ht="12.75" customHeight="1">
      <c r="A5" s="4"/>
      <c r="B5" s="5"/>
      <c r="C5" s="6"/>
      <c r="D5" s="6"/>
      <c r="E5" s="6"/>
      <c r="F5" s="6"/>
      <c r="G5" s="6"/>
      <c r="H5" s="6"/>
    </row>
    <row r="6" spans="1:8" ht="12.75" customHeight="1">
      <c r="A6" s="4"/>
      <c r="B6" s="5"/>
      <c r="C6" s="6"/>
      <c r="D6" s="6"/>
      <c r="E6" s="6"/>
      <c r="F6" s="6"/>
      <c r="G6" s="6"/>
      <c r="H6" s="6"/>
    </row>
    <row r="7" spans="1:8" ht="12.75" customHeight="1">
      <c r="A7" s="4"/>
      <c r="B7" s="5"/>
      <c r="C7" s="6"/>
      <c r="D7" s="6"/>
      <c r="E7" s="6"/>
      <c r="F7" s="6"/>
      <c r="G7" s="6"/>
      <c r="H7" s="6"/>
    </row>
    <row r="8" spans="1:8" ht="12.75" customHeight="1">
      <c r="A8" s="4"/>
      <c r="B8" s="5"/>
      <c r="C8" s="6"/>
      <c r="D8" s="6"/>
      <c r="E8" s="6"/>
      <c r="F8" s="6"/>
      <c r="G8" s="6"/>
      <c r="H8" s="6"/>
    </row>
    <row r="9" spans="1:8" ht="12.75" customHeight="1">
      <c r="A9" s="4"/>
      <c r="B9" s="5"/>
      <c r="C9" s="6"/>
      <c r="D9" s="6"/>
      <c r="E9" s="6"/>
      <c r="F9" s="6"/>
      <c r="G9" s="6"/>
      <c r="H9" s="6"/>
    </row>
    <row r="10" spans="1:8" ht="12.75" customHeight="1">
      <c r="A10" s="4"/>
      <c r="B10" s="5"/>
      <c r="C10" s="6"/>
      <c r="D10" s="6"/>
      <c r="E10" s="6"/>
      <c r="F10" s="6"/>
      <c r="G10" s="6"/>
      <c r="H10" s="6"/>
    </row>
    <row r="11" spans="1:8" ht="12.75" customHeight="1">
      <c r="A11" s="4"/>
      <c r="B11" s="5"/>
      <c r="C11" s="6"/>
      <c r="D11" s="6"/>
      <c r="E11" s="6"/>
      <c r="F11" s="6"/>
      <c r="G11" s="6"/>
      <c r="H11" s="6"/>
    </row>
    <row r="12" spans="1:8" ht="12.75" customHeight="1">
      <c r="A12" s="4"/>
      <c r="B12" s="5"/>
      <c r="C12" s="6"/>
      <c r="D12" s="6"/>
      <c r="E12" s="6"/>
      <c r="F12" s="6"/>
      <c r="G12" s="6"/>
      <c r="H12" s="6"/>
    </row>
    <row r="13" spans="1:8" ht="12.75" customHeight="1">
      <c r="A13" s="4"/>
      <c r="B13" s="5"/>
      <c r="C13" s="6"/>
      <c r="D13" s="6"/>
      <c r="E13" s="6"/>
      <c r="F13" s="6"/>
      <c r="G13" s="6"/>
      <c r="H13" s="6"/>
    </row>
    <row r="14" spans="1:8" ht="12.75" customHeight="1">
      <c r="A14" s="4"/>
      <c r="B14" s="5"/>
      <c r="C14" s="6"/>
      <c r="D14" s="6"/>
      <c r="E14" s="6"/>
      <c r="F14" s="6"/>
      <c r="G14" s="6"/>
      <c r="H14" s="6"/>
    </row>
    <row r="15" spans="1:8" ht="12.75" customHeight="1">
      <c r="A15" s="4"/>
      <c r="B15" s="5"/>
      <c r="C15" s="6"/>
      <c r="D15" s="6"/>
      <c r="E15" s="6"/>
      <c r="F15" s="6"/>
      <c r="G15" s="6"/>
      <c r="H15" s="6"/>
    </row>
    <row r="16" spans="1:8" ht="12.75" customHeight="1">
      <c r="A16" s="4"/>
      <c r="B16" s="5"/>
      <c r="C16" s="6"/>
      <c r="D16" s="6"/>
      <c r="E16" s="6"/>
      <c r="F16" s="6"/>
      <c r="G16" s="6"/>
      <c r="H16" s="6"/>
    </row>
    <row r="17" spans="1:8" ht="12.75" customHeight="1">
      <c r="A17" s="4"/>
      <c r="B17" s="5"/>
      <c r="C17" s="6"/>
      <c r="D17" s="6"/>
      <c r="E17" s="6"/>
      <c r="F17" s="6"/>
      <c r="G17" s="6"/>
      <c r="H17" s="6"/>
    </row>
    <row r="18" spans="1:8" ht="12.75" customHeight="1">
      <c r="A18" s="4"/>
      <c r="B18" s="5"/>
      <c r="C18" s="6"/>
      <c r="D18" s="6"/>
      <c r="E18" s="6"/>
      <c r="F18" s="6"/>
      <c r="G18" s="6"/>
      <c r="H18" s="6"/>
    </row>
    <row r="19" spans="1:8" ht="12.75" customHeight="1">
      <c r="A19" s="4"/>
      <c r="B19" s="5"/>
      <c r="C19" s="6"/>
      <c r="D19" s="6"/>
      <c r="E19" s="6"/>
      <c r="F19" s="6"/>
      <c r="G19" s="6"/>
      <c r="H19" s="6"/>
    </row>
    <row r="20" spans="1:8" ht="12.75" customHeight="1">
      <c r="A20" s="4"/>
      <c r="B20" s="5"/>
      <c r="C20" s="6"/>
      <c r="D20" s="6"/>
      <c r="E20" s="6"/>
      <c r="F20" s="6"/>
      <c r="G20" s="6"/>
      <c r="H20" s="6"/>
    </row>
    <row r="21" spans="1:8" ht="12.75" customHeight="1">
      <c r="A21" s="4"/>
      <c r="B21" s="5"/>
      <c r="C21" s="6"/>
      <c r="D21" s="6"/>
      <c r="E21" s="6"/>
      <c r="F21" s="6"/>
      <c r="G21" s="6"/>
      <c r="H21" s="6"/>
    </row>
    <row r="22" spans="1:8" ht="12.75" customHeight="1">
      <c r="A22" s="115"/>
      <c r="B22" s="115"/>
      <c r="C22" s="115"/>
      <c r="D22" s="116"/>
      <c r="E22" s="116"/>
      <c r="F22" s="116"/>
      <c r="G22" s="116"/>
      <c r="H22" s="116"/>
    </row>
    <row r="23" spans="1:8" ht="67.5">
      <c r="A23" s="8" t="s">
        <v>6</v>
      </c>
      <c r="B23" s="9" t="s">
        <v>7</v>
      </c>
      <c r="C23" s="10" t="s">
        <v>8</v>
      </c>
      <c r="D23" s="10" t="s">
        <v>10</v>
      </c>
      <c r="E23" s="10" t="s">
        <v>20</v>
      </c>
      <c r="F23" s="10" t="s">
        <v>11</v>
      </c>
      <c r="G23" s="10" t="s">
        <v>12</v>
      </c>
      <c r="H23" s="11" t="s">
        <v>13</v>
      </c>
    </row>
    <row r="24" spans="1:8" s="13" customFormat="1" ht="15">
      <c r="A24" s="8" t="s">
        <v>9</v>
      </c>
      <c r="B24" s="107">
        <v>2670</v>
      </c>
      <c r="C24" s="108">
        <v>79</v>
      </c>
      <c r="D24" s="108">
        <v>496</v>
      </c>
      <c r="E24" s="108">
        <v>943</v>
      </c>
      <c r="F24" s="108">
        <v>638</v>
      </c>
      <c r="G24" s="109">
        <v>326</v>
      </c>
      <c r="H24" s="107">
        <v>188</v>
      </c>
    </row>
    <row r="25" spans="2:8" ht="15">
      <c r="B25" s="15"/>
      <c r="C25" s="97"/>
      <c r="D25" s="97"/>
      <c r="E25" s="97"/>
      <c r="F25" s="97"/>
      <c r="G25" s="97"/>
      <c r="H25" s="97"/>
    </row>
    <row r="26" spans="1:8" ht="15">
      <c r="A26" t="s">
        <v>39</v>
      </c>
      <c r="B26" s="111">
        <f>C26+D26+E26+F26+G26+H26</f>
        <v>100</v>
      </c>
      <c r="C26" s="111">
        <f>C24/B24*100</f>
        <v>2.958801498127341</v>
      </c>
      <c r="D26" s="111">
        <f>D24/B24*100</f>
        <v>18.576779026217228</v>
      </c>
      <c r="E26" s="111">
        <f>E24/B24*100</f>
        <v>35.3183520599251</v>
      </c>
      <c r="F26" s="111">
        <f>F24/B24*100</f>
        <v>23.89513108614232</v>
      </c>
      <c r="G26" s="111">
        <f>G24/B24*100</f>
        <v>12.209737827715356</v>
      </c>
      <c r="H26" s="111">
        <f>H24/B24*100</f>
        <v>7.041198501872659</v>
      </c>
    </row>
  </sheetData>
  <sheetProtection/>
  <mergeCells count="2">
    <mergeCell ref="A1:F1"/>
    <mergeCell ref="A22:H2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8515625" style="0" customWidth="1"/>
    <col min="2" max="2" width="7.421875" style="0" customWidth="1"/>
    <col min="3" max="3" width="14.140625" style="0" customWidth="1"/>
    <col min="4" max="5" width="13.28125" style="0" customWidth="1"/>
    <col min="6" max="6" width="18.140625" style="0" customWidth="1"/>
    <col min="7" max="7" width="17.421875" style="0" customWidth="1"/>
  </cols>
  <sheetData>
    <row r="1" spans="1:7" ht="36.75" customHeight="1">
      <c r="A1" s="114" t="s">
        <v>40</v>
      </c>
      <c r="B1" s="114"/>
      <c r="C1" s="114"/>
      <c r="D1" s="114"/>
      <c r="E1" s="114"/>
      <c r="F1" s="114"/>
      <c r="G1" s="114"/>
    </row>
    <row r="2" spans="1:7" ht="12.75" customHeight="1">
      <c r="A2" s="4"/>
      <c r="B2" s="4"/>
      <c r="C2" s="5"/>
      <c r="D2" s="6"/>
      <c r="E2" s="6"/>
      <c r="F2" s="6"/>
      <c r="G2" s="6"/>
    </row>
    <row r="3" spans="1:7" ht="12.75" customHeight="1">
      <c r="A3" s="4"/>
      <c r="B3" s="4"/>
      <c r="C3" s="5"/>
      <c r="D3" s="6"/>
      <c r="E3" s="6"/>
      <c r="F3" s="6"/>
      <c r="G3" s="6"/>
    </row>
    <row r="4" spans="1:7" ht="12.75" customHeight="1">
      <c r="A4" s="4"/>
      <c r="B4" s="4"/>
      <c r="C4" s="5"/>
      <c r="D4" s="6"/>
      <c r="E4" s="6"/>
      <c r="F4" s="6"/>
      <c r="G4" s="6"/>
    </row>
    <row r="5" spans="1:7" ht="12.75" customHeight="1">
      <c r="A5" s="4"/>
      <c r="B5" s="4"/>
      <c r="C5" s="5"/>
      <c r="D5" s="6"/>
      <c r="E5" s="6"/>
      <c r="F5" s="6"/>
      <c r="G5" s="6"/>
    </row>
    <row r="6" spans="1:7" ht="12.75" customHeight="1">
      <c r="A6" s="4"/>
      <c r="B6" s="4"/>
      <c r="C6" s="5"/>
      <c r="D6" s="6"/>
      <c r="E6" s="6"/>
      <c r="F6" s="6"/>
      <c r="G6" s="6"/>
    </row>
    <row r="7" spans="1:7" ht="12.75" customHeight="1">
      <c r="A7" s="4"/>
      <c r="B7" s="4"/>
      <c r="C7" s="5"/>
      <c r="D7" s="6"/>
      <c r="E7" s="6"/>
      <c r="F7" s="6"/>
      <c r="G7" s="6"/>
    </row>
    <row r="8" spans="1:7" ht="12.75" customHeight="1">
      <c r="A8" s="4"/>
      <c r="B8" s="4"/>
      <c r="C8" s="5"/>
      <c r="D8" s="6"/>
      <c r="E8" s="6"/>
      <c r="F8" s="6"/>
      <c r="G8" s="6"/>
    </row>
    <row r="9" spans="1:7" ht="12.75" customHeight="1">
      <c r="A9" s="4"/>
      <c r="B9" s="4"/>
      <c r="C9" s="5"/>
      <c r="D9" s="6"/>
      <c r="E9" s="6"/>
      <c r="F9" s="6"/>
      <c r="G9" s="6"/>
    </row>
    <row r="10" spans="1:7" ht="12.75" customHeight="1">
      <c r="A10" s="4"/>
      <c r="B10" s="4"/>
      <c r="C10" s="5"/>
      <c r="D10" s="6"/>
      <c r="E10" s="6"/>
      <c r="F10" s="6"/>
      <c r="G10" s="6"/>
    </row>
    <row r="11" spans="1:7" ht="12.75" customHeight="1">
      <c r="A11" s="4"/>
      <c r="B11" s="4"/>
      <c r="C11" s="5"/>
      <c r="D11" s="6"/>
      <c r="E11" s="6"/>
      <c r="F11" s="6"/>
      <c r="G11" s="6"/>
    </row>
    <row r="12" spans="1:7" ht="12.75" customHeight="1">
      <c r="A12" s="4"/>
      <c r="B12" s="4"/>
      <c r="C12" s="5"/>
      <c r="D12" s="6"/>
      <c r="E12" s="6"/>
      <c r="F12" s="6"/>
      <c r="G12" s="6"/>
    </row>
    <row r="13" spans="1:7" ht="12.75" customHeight="1">
      <c r="A13" s="4"/>
      <c r="B13" s="4"/>
      <c r="C13" s="5"/>
      <c r="D13" s="6"/>
      <c r="E13" s="6"/>
      <c r="F13" s="6"/>
      <c r="G13" s="6"/>
    </row>
    <row r="14" spans="1:7" ht="12.75" customHeight="1">
      <c r="A14" s="4"/>
      <c r="B14" s="4"/>
      <c r="C14" s="5"/>
      <c r="D14" s="6"/>
      <c r="E14" s="6"/>
      <c r="F14" s="6"/>
      <c r="G14" s="6"/>
    </row>
    <row r="15" spans="1:7" ht="12.75" customHeight="1">
      <c r="A15" s="4"/>
      <c r="B15" s="4"/>
      <c r="C15" s="5"/>
      <c r="D15" s="6"/>
      <c r="E15" s="6"/>
      <c r="F15" s="6"/>
      <c r="G15" s="6"/>
    </row>
    <row r="16" spans="1:7" ht="12.75" customHeight="1">
      <c r="A16" s="4"/>
      <c r="B16" s="4"/>
      <c r="C16" s="5"/>
      <c r="D16" s="6"/>
      <c r="E16" s="6"/>
      <c r="F16" s="6"/>
      <c r="G16" s="6"/>
    </row>
    <row r="17" spans="1:7" ht="12.75" customHeight="1">
      <c r="A17" s="4"/>
      <c r="B17" s="4"/>
      <c r="C17" s="5"/>
      <c r="D17" s="6"/>
      <c r="E17" s="6"/>
      <c r="F17" s="6"/>
      <c r="G17" s="6"/>
    </row>
    <row r="18" spans="1:7" ht="12.75" customHeight="1">
      <c r="A18" s="4"/>
      <c r="B18" s="4"/>
      <c r="C18" s="5"/>
      <c r="D18" s="6"/>
      <c r="E18" s="6"/>
      <c r="F18" s="6"/>
      <c r="G18" s="6"/>
    </row>
    <row r="19" spans="1:7" ht="12.75" customHeight="1">
      <c r="A19" s="4"/>
      <c r="B19" s="4"/>
      <c r="C19" s="5"/>
      <c r="D19" s="6"/>
      <c r="E19" s="6"/>
      <c r="F19" s="6"/>
      <c r="G19" s="6"/>
    </row>
    <row r="20" spans="1:7" ht="12.75" customHeight="1">
      <c r="A20" s="4"/>
      <c r="B20" s="4"/>
      <c r="C20" s="5"/>
      <c r="D20" s="6"/>
      <c r="E20" s="6"/>
      <c r="F20" s="6"/>
      <c r="G20" s="6"/>
    </row>
    <row r="21" spans="1:13" ht="12.75" customHeight="1">
      <c r="A21" s="4"/>
      <c r="B21" s="4"/>
      <c r="C21" s="5"/>
      <c r="D21" s="6"/>
      <c r="E21" s="6"/>
      <c r="F21" s="6"/>
      <c r="G21" s="6"/>
      <c r="M21" s="16"/>
    </row>
    <row r="22" spans="1:13" ht="12.75" customHeight="1">
      <c r="A22" s="4"/>
      <c r="B22" s="4"/>
      <c r="C22" s="5"/>
      <c r="D22" s="6"/>
      <c r="E22" s="6"/>
      <c r="F22" s="6"/>
      <c r="G22" s="6"/>
      <c r="M22" s="17"/>
    </row>
    <row r="23" spans="1:7" ht="12.75" customHeight="1">
      <c r="A23" s="7" t="s">
        <v>5</v>
      </c>
      <c r="B23" s="7"/>
      <c r="C23" s="7"/>
      <c r="D23" s="7"/>
      <c r="E23" s="7"/>
      <c r="F23" s="7"/>
      <c r="G23" s="7"/>
    </row>
    <row r="24" spans="1:7" ht="12.75" customHeight="1">
      <c r="A24" s="115"/>
      <c r="B24" s="115"/>
      <c r="C24" s="115"/>
      <c r="D24" s="115"/>
      <c r="E24" s="116"/>
      <c r="F24" s="116"/>
      <c r="G24" s="116"/>
    </row>
    <row r="25" spans="1:7" ht="78.75">
      <c r="A25" s="12" t="s">
        <v>14</v>
      </c>
      <c r="B25" s="8" t="s">
        <v>15</v>
      </c>
      <c r="C25" s="10" t="s">
        <v>16</v>
      </c>
      <c r="D25" s="10" t="s">
        <v>17</v>
      </c>
      <c r="E25" s="10" t="s">
        <v>18</v>
      </c>
      <c r="F25" s="10" t="s">
        <v>21</v>
      </c>
      <c r="G25" s="11" t="s">
        <v>19</v>
      </c>
    </row>
    <row r="26" spans="1:8" ht="15">
      <c r="A26" s="8" t="s">
        <v>9</v>
      </c>
      <c r="B26" s="110">
        <v>326</v>
      </c>
      <c r="C26" s="110">
        <v>58</v>
      </c>
      <c r="D26" s="110">
        <v>3</v>
      </c>
      <c r="E26" s="108">
        <v>108</v>
      </c>
      <c r="F26" s="108">
        <v>7</v>
      </c>
      <c r="G26" s="108">
        <v>150</v>
      </c>
      <c r="H26" s="18"/>
    </row>
    <row r="27" spans="2:8" ht="15">
      <c r="B27" s="14"/>
      <c r="C27" s="98"/>
      <c r="D27" s="98"/>
      <c r="E27" s="98"/>
      <c r="F27" s="98"/>
      <c r="G27" s="98"/>
      <c r="H27" s="18"/>
    </row>
    <row r="28" spans="1:8" ht="15">
      <c r="A28" t="s">
        <v>39</v>
      </c>
      <c r="B28" s="112">
        <f>C28+D28+E28+F28+G28</f>
        <v>100</v>
      </c>
      <c r="C28" s="112">
        <f>C26/B26*100</f>
        <v>17.791411042944784</v>
      </c>
      <c r="D28" s="112">
        <f>D26/B26*100</f>
        <v>0.9202453987730062</v>
      </c>
      <c r="E28" s="112">
        <f>E26/B26*100</f>
        <v>33.12883435582822</v>
      </c>
      <c r="F28" s="112">
        <f>F26/B26*100</f>
        <v>2.147239263803681</v>
      </c>
      <c r="G28" s="112">
        <f>G26/B26*100</f>
        <v>46.012269938650306</v>
      </c>
      <c r="H28" s="18"/>
    </row>
    <row r="29" spans="2:8" ht="15">
      <c r="B29" s="13"/>
      <c r="C29" s="13"/>
      <c r="D29" s="13"/>
      <c r="E29" s="13"/>
      <c r="F29" s="13"/>
      <c r="G29" s="13"/>
      <c r="H29" s="13"/>
    </row>
  </sheetData>
  <sheetProtection/>
  <mergeCells count="2">
    <mergeCell ref="A1:G1"/>
    <mergeCell ref="A24:G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Ermurachi</dc:creator>
  <cp:keywords/>
  <dc:description/>
  <cp:lastModifiedBy>Doina Vudvud</cp:lastModifiedBy>
  <cp:lastPrinted>2021-10-06T09:16:58Z</cp:lastPrinted>
  <dcterms:created xsi:type="dcterms:W3CDTF">2017-10-03T10:15:28Z</dcterms:created>
  <dcterms:modified xsi:type="dcterms:W3CDTF">2021-12-24T07:54:52Z</dcterms:modified>
  <cp:category/>
  <cp:version/>
  <cp:contentType/>
  <cp:contentStatus/>
</cp:coreProperties>
</file>