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256" windowHeight="9072" activeTab="0"/>
  </bookViews>
  <sheets>
    <sheet name="19.1" sheetId="1" r:id="rId1"/>
    <sheet name="19.2" sheetId="2" r:id="rId2"/>
    <sheet name="19.3" sheetId="3" r:id="rId3"/>
    <sheet name="19.4" sheetId="4" r:id="rId4"/>
    <sheet name="19.5~" sheetId="5" r:id="rId5"/>
    <sheet name="19.6" sheetId="6" r:id="rId6"/>
    <sheet name="19.7" sheetId="7" r:id="rId7"/>
    <sheet name="19.8~" sheetId="8" r:id="rId8"/>
    <sheet name="19.9" sheetId="9" r:id="rId9"/>
  </sheets>
  <externalReferences>
    <externalReference r:id="rId12"/>
    <externalReference r:id="rId13"/>
    <externalReference r:id="rId14"/>
  </externalReferences>
  <definedNames>
    <definedName name="_xlnm.Print_Titles" localSheetId="0">'19.1'!$2:$3</definedName>
  </definedNames>
  <calcPr fullCalcOnLoad="1"/>
</workbook>
</file>

<file path=xl/sharedStrings.xml><?xml version="1.0" encoding="utf-8"?>
<sst xmlns="http://schemas.openxmlformats.org/spreadsheetml/2006/main" count="179" uniqueCount="87">
  <si>
    <t xml:space="preserve">Producţia şi furnizarea de energie electrică şi termică, gaze, apă caldă şi aer condiţionat </t>
  </si>
  <si>
    <t>Activităţi de servicii administrative şi activităţi de servicii suport</t>
  </si>
  <si>
    <t>Comerţ cu ridicata şi cu amănuntul; întreţinerea şi repararea autoevhiculelor şi a motocicletelor</t>
  </si>
  <si>
    <t>Administraţie publică şi apărare; asigurări sociale obligatorii</t>
  </si>
  <si>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</si>
  <si>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t>Производство и обеспечение электро- и теплоэнергией, газом и горячей водой, кондиционирование воздуха
Electricity, gas, steam and air conditioning supply</t>
  </si>
  <si>
    <t>Административная деятельность и дополнительные услуги в данной области
Administrative and support service activities</t>
  </si>
  <si>
    <t>Государственное управление и оборона, обязательное социальное страхование 
Public administration and defence; compulsory social security</t>
  </si>
  <si>
    <t>Distribuţia apei; salubritate, gestionarea deşeurilor, 
activităţi de decontaminare</t>
  </si>
  <si>
    <t>Водоснабжение, очистка и обработка отходов и восстановительные работы
Water supply; sewerage, waste management and
 remediation activities</t>
  </si>
  <si>
    <r>
      <t xml:space="preserve">Construcţii / </t>
    </r>
    <r>
      <rPr>
        <i/>
        <sz val="8"/>
        <rFont val="Arial"/>
        <family val="2"/>
      </rPr>
      <t>Строительство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Construction</t>
    </r>
  </si>
  <si>
    <t>Оптовая и розничная торговля, техническое обслуживание и ремонт автотранспортных средств и мотоциклов
Wholesale and retail trade; repair of motor vehicles and motorcycles</t>
  </si>
  <si>
    <r>
      <t xml:space="preserve">din care, cu acces la Internet 
</t>
    </r>
    <r>
      <rPr>
        <i/>
        <sz val="8"/>
        <rFont val="Arial"/>
        <family val="2"/>
      </rPr>
      <t xml:space="preserve">из них с доступом в Интернет 
of which with Internet access </t>
    </r>
    <r>
      <rPr>
        <sz val="8"/>
        <rFont val="Arial"/>
        <family val="2"/>
      </rPr>
      <t xml:space="preserve">
</t>
    </r>
  </si>
  <si>
    <r>
      <t xml:space="preserve">în % faţă de total             
</t>
    </r>
    <r>
      <rPr>
        <i/>
        <sz val="8"/>
        <rFont val="Arial"/>
        <family val="2"/>
      </rPr>
      <t>в % к итогу                      
in % from total</t>
    </r>
  </si>
  <si>
    <r>
      <t xml:space="preserve">Învăţământ / </t>
    </r>
    <r>
      <rPr>
        <i/>
        <sz val="8"/>
        <rFont val="Arial"/>
        <family val="2"/>
      </rPr>
      <t>Образование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Education</t>
    </r>
  </si>
  <si>
    <r>
      <t xml:space="preserve">Total 
</t>
    </r>
    <r>
      <rPr>
        <i/>
        <sz val="8"/>
        <rFont val="Arial"/>
        <family val="2"/>
      </rPr>
      <t>Bсего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Total</t>
    </r>
    <r>
      <rPr>
        <sz val="8"/>
        <rFont val="Arial"/>
        <family val="2"/>
      </rPr>
      <t xml:space="preserve">    </t>
    </r>
  </si>
  <si>
    <r>
      <t xml:space="preserve">din care, cu acces la Internet                               
</t>
    </r>
    <r>
      <rPr>
        <i/>
        <sz val="8"/>
        <rFont val="Arial"/>
        <family val="2"/>
      </rPr>
      <t>из них с доступом в Интертет                 
of which, with Internet access</t>
    </r>
  </si>
  <si>
    <t>Distribuţia apei; salubritate, gestionarea deşeurilor, activităţi de decontaminare</t>
  </si>
  <si>
    <t>Водоснабжение, очистка и обработка отходов и восстановительные работы
Water supply; sewerage, waste management and remediation activities</t>
  </si>
  <si>
    <r>
      <t xml:space="preserve">Construcţii / </t>
    </r>
    <r>
      <rPr>
        <i/>
        <sz val="8"/>
        <rFont val="Arial"/>
        <family val="2"/>
      </rPr>
      <t>Строительство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Construction</t>
    </r>
  </si>
  <si>
    <r>
      <t xml:space="preserve">  mii lei /</t>
    </r>
    <r>
      <rPr>
        <i/>
        <sz val="8"/>
        <rFont val="Arial"/>
        <family val="2"/>
      </rPr>
      <t xml:space="preserve"> тысяч лей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thousand lei</t>
    </r>
  </si>
  <si>
    <r>
      <t xml:space="preserve">Investiţii, consumuri și cheltuieli pentru informatizare    
</t>
    </r>
    <r>
      <rPr>
        <i/>
        <sz val="8"/>
        <rFont val="Arial"/>
        <family val="2"/>
      </rPr>
      <t>Инвестиции, затраты и раcходы на информати-
зацию</t>
    </r>
    <r>
      <rPr>
        <sz val="8"/>
        <rFont val="Arial"/>
        <family val="2"/>
      </rPr>
      <t xml:space="preserve">      
</t>
    </r>
    <r>
      <rPr>
        <i/>
        <sz val="8"/>
        <rFont val="Arial"/>
        <family val="2"/>
      </rPr>
      <t xml:space="preserve">Investment, consumption and expenditure for Informatization                        </t>
    </r>
    <r>
      <rPr>
        <sz val="8"/>
        <rFont val="Arial"/>
        <family val="2"/>
      </rPr>
      <t xml:space="preserve">         </t>
    </r>
    <r>
      <rPr>
        <i/>
        <sz val="8"/>
        <rFont val="Arial"/>
        <family val="2"/>
      </rPr>
      <t xml:space="preserve"> </t>
    </r>
  </si>
  <si>
    <r>
      <t>din care, pentru: /</t>
    </r>
    <r>
      <rPr>
        <i/>
        <sz val="8"/>
        <rFont val="Arial"/>
        <family val="2"/>
      </rPr>
      <t xml:space="preserve"> в том числе на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which, for:</t>
    </r>
  </si>
  <si>
    <r>
      <t xml:space="preserve">proiectări şi elaborări de sisteme informaționale
</t>
    </r>
    <r>
      <rPr>
        <i/>
        <sz val="8"/>
        <rFont val="Arial"/>
        <family val="2"/>
      </rPr>
      <t>проектирование и разработку информаци-
онных систем
designing and development of informational systems</t>
    </r>
  </si>
  <si>
    <r>
      <t xml:space="preserve">procurarea echipamentelor electronice şi de comunicaţii, inclusiv calculatoare 
</t>
    </r>
    <r>
      <rPr>
        <i/>
        <sz val="8"/>
        <rFont val="Arial"/>
        <family val="2"/>
      </rPr>
      <t>приобретение электронного оборудования и комуникаций, включая компьютеры
procurement of electronic and communication equipment including computers</t>
    </r>
  </si>
  <si>
    <r>
      <t xml:space="preserve">alte consumuri şi cheltuieli
</t>
    </r>
    <r>
      <rPr>
        <i/>
        <sz val="8"/>
        <rFont val="Arial"/>
        <family val="2"/>
      </rPr>
      <t>прочие затраты
other  consumptions and expenditures</t>
    </r>
  </si>
  <si>
    <r>
      <t xml:space="preserve">Total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</si>
  <si>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r>
      <t xml:space="preserve">Mijloace alocate pentru informatizare   
</t>
    </r>
    <r>
      <rPr>
        <i/>
        <sz val="8"/>
        <rFont val="Arial"/>
        <family val="2"/>
      </rPr>
      <t xml:space="preserve">Средства, выделенные на информатизацию 
Means allocated for computerization                                                                </t>
    </r>
  </si>
  <si>
    <r>
      <t>din care: /</t>
    </r>
    <r>
      <rPr>
        <i/>
        <sz val="8"/>
        <rFont val="Arial"/>
        <family val="2"/>
      </rPr>
      <t xml:space="preserve"> в том числе на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which, for:</t>
    </r>
  </si>
  <si>
    <r>
      <t xml:space="preserve">bugetare               
</t>
    </r>
    <r>
      <rPr>
        <i/>
        <sz val="8"/>
        <rFont val="Arial"/>
        <family val="2"/>
      </rPr>
      <t>бюджетные    
budgetary</t>
    </r>
  </si>
  <si>
    <r>
      <t xml:space="preserve">proprii                                  
</t>
    </r>
    <r>
      <rPr>
        <i/>
        <sz val="8"/>
        <rFont val="Arial"/>
        <family val="2"/>
      </rPr>
      <t>собственные средства</t>
    </r>
    <r>
      <rPr>
        <sz val="8"/>
        <rFont val="Arial"/>
        <family val="2"/>
      </rPr>
      <t xml:space="preserve">              
</t>
    </r>
    <r>
      <rPr>
        <i/>
        <sz val="8"/>
        <rFont val="Arial"/>
        <family val="2"/>
      </rPr>
      <t>own funds</t>
    </r>
  </si>
  <si>
    <r>
      <t xml:space="preserve">Învăţămînt / </t>
    </r>
    <r>
      <rPr>
        <i/>
        <sz val="8"/>
        <rFont val="Arial"/>
        <family val="2"/>
      </rPr>
      <t>Образование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Education</t>
    </r>
  </si>
  <si>
    <r>
      <rPr>
        <sz val="8"/>
        <rFont val="Arial"/>
        <family val="2"/>
      </rPr>
      <t xml:space="preserve">mii / </t>
    </r>
    <r>
      <rPr>
        <i/>
        <sz val="8"/>
        <rFont val="Arial"/>
        <family val="2"/>
      </rPr>
      <t>тысяч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thousand</t>
    </r>
  </si>
  <si>
    <r>
      <t xml:space="preserve">Numărul de expedieri:
</t>
    </r>
    <r>
      <rPr>
        <i/>
        <sz val="8"/>
        <rFont val="Arial"/>
        <family val="2"/>
      </rPr>
      <t>Количество отпpавлений:
Number of deliveries:</t>
    </r>
  </si>
  <si>
    <r>
      <rPr>
        <sz val="8"/>
        <rFont val="Arial"/>
        <family val="2"/>
      </rPr>
      <t>milioane minute /</t>
    </r>
    <r>
      <rPr>
        <i/>
        <sz val="8"/>
        <rFont val="Arial"/>
        <family val="2"/>
      </rPr>
      <t xml:space="preserve"> миллионов минут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million minutes</t>
    </r>
  </si>
  <si>
    <r>
      <rPr>
        <b/>
        <sz val="8"/>
        <rFont val="Arial"/>
        <family val="2"/>
      </rPr>
      <t>Telefonie fixă: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Фиксированная телефонная связь:
Fixed telephony:</t>
    </r>
  </si>
  <si>
    <r>
      <t xml:space="preserve">Telefonie mobilă:
</t>
    </r>
    <r>
      <rPr>
        <i/>
        <sz val="8"/>
        <rFont val="Arial"/>
        <family val="2"/>
      </rPr>
      <t>Мобильная телефонная связь:
Mobile telephony:</t>
    </r>
  </si>
  <si>
    <t>Traficul telefonic internaţional de ieşire al reţelelor mobile</t>
  </si>
  <si>
    <t>Исходящий телефонный трафик мобильной телефонной связи в направлении международных сетей связи
International  telephone traffic out of mobile networks</t>
  </si>
  <si>
    <r>
      <t xml:space="preserve">mii / </t>
    </r>
    <r>
      <rPr>
        <i/>
        <sz val="8"/>
        <rFont val="Arial "/>
        <family val="0"/>
      </rPr>
      <t>тысяч</t>
    </r>
    <r>
      <rPr>
        <sz val="8"/>
        <rFont val="Arial "/>
        <family val="0"/>
      </rPr>
      <t xml:space="preserve"> / </t>
    </r>
    <r>
      <rPr>
        <i/>
        <sz val="8"/>
        <rFont val="Arial "/>
        <family val="0"/>
      </rPr>
      <t>thousand</t>
    </r>
  </si>
  <si>
    <t xml:space="preserve">                                                                                                                                                                     </t>
  </si>
  <si>
    <r>
      <t xml:space="preserve">Utilizatori telefonie fixă
</t>
    </r>
    <r>
      <rPr>
        <i/>
        <sz val="8"/>
        <rFont val="Arial "/>
        <family val="0"/>
      </rPr>
      <t>Пользователи фиксированной телефоной связи
Fixed-line phone users</t>
    </r>
  </si>
  <si>
    <r>
      <t xml:space="preserve">Uitilizatori telefonie mobilă
</t>
    </r>
    <r>
      <rPr>
        <i/>
        <sz val="8"/>
        <rFont val="Arial "/>
        <family val="0"/>
      </rPr>
      <t>Пользователи мобильной телефонной связи
Mobile phone users</t>
    </r>
  </si>
  <si>
    <r>
      <rPr>
        <sz val="8"/>
        <rFont val="Arial"/>
        <family val="2"/>
      </rPr>
      <t xml:space="preserve"> mii unitaţi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тысяч единиц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thousand units</t>
    </r>
  </si>
  <si>
    <r>
      <t xml:space="preserve">Numărul de utilizatori cu acces la Internet:
</t>
    </r>
    <r>
      <rPr>
        <i/>
        <sz val="8"/>
        <rFont val="Arial"/>
        <family val="2"/>
      </rPr>
      <t>Пользователи доступа в Интернет:
The number of users with Internet access:</t>
    </r>
  </si>
  <si>
    <r>
      <t xml:space="preserve">procurarea produselor software
</t>
    </r>
    <r>
      <rPr>
        <i/>
        <sz val="8"/>
        <rFont val="Arial"/>
        <family val="2"/>
      </rPr>
      <t>приобретение  средств software
procurement of software products</t>
    </r>
  </si>
  <si>
    <r>
      <t xml:space="preserve">19.4. Mijloace alocate  pentru informatizare, pe tipuri de activităţi economice  
       </t>
    </r>
    <r>
      <rPr>
        <i/>
        <sz val="9"/>
        <rFont val="Arial"/>
        <family val="2"/>
      </rPr>
      <t xml:space="preserve">   Bыделенные средства на информационные технологии, по видам экономической деятельности  
          Aallocated funds for  information technologies, by economic activities</t>
    </r>
  </si>
  <si>
    <r>
      <t xml:space="preserve">alte surse (granturi, donaţii, etc)  
</t>
    </r>
    <r>
      <rPr>
        <i/>
        <sz val="8"/>
        <rFont val="Arial"/>
        <family val="2"/>
      </rPr>
      <t>другие источники (гранты, дарение 
и др.)                          
other sources (grants, donations etc.)</t>
    </r>
  </si>
  <si>
    <r>
      <t xml:space="preserve">bugetare
</t>
    </r>
    <r>
      <rPr>
        <i/>
        <sz val="8"/>
        <color indexed="8"/>
        <rFont val="Arial"/>
        <family val="2"/>
      </rPr>
      <t>бюджетные
budgetary</t>
    </r>
  </si>
  <si>
    <r>
      <t xml:space="preserve">proprii
</t>
    </r>
    <r>
      <rPr>
        <i/>
        <sz val="8"/>
        <color indexed="8"/>
        <rFont val="Arial"/>
        <family val="2"/>
      </rPr>
      <t>собственные
own funds</t>
    </r>
  </si>
  <si>
    <r>
      <t xml:space="preserve">alte surse
</t>
    </r>
    <r>
      <rPr>
        <i/>
        <sz val="8"/>
        <color indexed="8"/>
        <rFont val="Arial"/>
        <family val="2"/>
      </rPr>
      <t>другие источники
other sources</t>
    </r>
  </si>
  <si>
    <t>−</t>
  </si>
  <si>
    <r>
      <t xml:space="preserve">Total 
</t>
    </r>
    <r>
      <rPr>
        <i/>
        <sz val="8"/>
        <rFont val="Arial"/>
        <family val="2"/>
      </rPr>
      <t>Bсего
Total</t>
    </r>
  </si>
  <si>
    <r>
      <t>în % faţă de total</t>
    </r>
    <r>
      <rPr>
        <i/>
        <sz val="8"/>
        <rFont val="Arial"/>
        <family val="2"/>
      </rPr>
      <t xml:space="preserve"> 
в % к итогу
in % from total</t>
    </r>
  </si>
  <si>
    <r>
      <t xml:space="preserve">total  
</t>
    </r>
    <r>
      <rPr>
        <i/>
        <sz val="8"/>
        <rFont val="Arial"/>
        <family val="2"/>
      </rPr>
      <t>всего 
total</t>
    </r>
  </si>
  <si>
    <t xml:space="preserve"> </t>
  </si>
  <si>
    <t>…</t>
  </si>
  <si>
    <r>
      <t xml:space="preserve">Agricultură, silvicultură şi pescuit
</t>
    </r>
    <r>
      <rPr>
        <i/>
        <sz val="8"/>
        <rFont val="Arial"/>
        <family val="2"/>
      </rPr>
      <t>Сельское, лесное и рыбное хозяйство
Agriculture, forestry and fishing</t>
    </r>
  </si>
  <si>
    <r>
      <t xml:space="preserve">Industria extractivă
</t>
    </r>
    <r>
      <rPr>
        <i/>
        <sz val="8"/>
        <color indexed="8"/>
        <rFont val="Arial"/>
        <family val="2"/>
      </rPr>
      <t>Добыча полезных ископаемых
Mining and quarrying</t>
    </r>
  </si>
  <si>
    <r>
      <t xml:space="preserve">Industria prelucrătoare
</t>
    </r>
    <r>
      <rPr>
        <i/>
        <sz val="8"/>
        <color indexed="8"/>
        <rFont val="Arial"/>
        <family val="2"/>
      </rPr>
      <t>Обрабатывающая промышленность
Manufacturing</t>
    </r>
  </si>
  <si>
    <r>
      <t xml:space="preserve">Transport şi depozitare
</t>
    </r>
    <r>
      <rPr>
        <i/>
        <sz val="8"/>
        <rFont val="Arial"/>
        <family val="2"/>
      </rPr>
      <t>Транспорт и хранение
Transportation and storage</t>
    </r>
  </si>
  <si>
    <r>
      <t xml:space="preserve">Activităţi de cazare şi alimentaţie publică
</t>
    </r>
    <r>
      <rPr>
        <i/>
        <sz val="8"/>
        <rFont val="Arial"/>
        <family val="2"/>
      </rPr>
      <t>Деятельность по размещению и общественному питанию
Accommodation and food service activities</t>
    </r>
  </si>
  <si>
    <r>
      <t xml:space="preserve">Informaţii şi comunicaţii
</t>
    </r>
    <r>
      <rPr>
        <i/>
        <sz val="8"/>
        <rFont val="Arial"/>
        <family val="2"/>
      </rPr>
      <t>Информационные услуги и связь
Information and communication</t>
    </r>
  </si>
  <si>
    <r>
      <t xml:space="preserve">Activităţi financiare şi de asigurări
</t>
    </r>
    <r>
      <rPr>
        <i/>
        <sz val="8"/>
        <rFont val="Arial"/>
        <family val="2"/>
      </rPr>
      <t>Финансовая и страховая деятельность
Financial and insurance activities</t>
    </r>
  </si>
  <si>
    <r>
      <t xml:space="preserve">Tranzacţii imobiliare
</t>
    </r>
    <r>
      <rPr>
        <i/>
        <sz val="8"/>
        <rFont val="Arial"/>
        <family val="2"/>
      </rPr>
      <t>Операции с недвижимым имуществом
Real estate activities</t>
    </r>
  </si>
  <si>
    <r>
      <t xml:space="preserve">Activităţi profesionale, ştiinţifice şi tehnice
</t>
    </r>
    <r>
      <rPr>
        <i/>
        <sz val="8"/>
        <rFont val="Arial"/>
        <family val="2"/>
      </rPr>
      <t>Профессиональная, научная и техническая деятельность
Professional, scientific and tehnical activities</t>
    </r>
  </si>
  <si>
    <r>
      <t xml:space="preserve">Sănătate şi asistenţă socială
</t>
    </r>
    <r>
      <rPr>
        <i/>
        <sz val="8"/>
        <rFont val="Arial"/>
        <family val="2"/>
      </rPr>
      <t>Здравоохранение и социальные услуги
Health and social work activities</t>
    </r>
  </si>
  <si>
    <r>
      <t xml:space="preserve">19.1. Numărul persoanelor juridice care dispun de computere personale, pe activităţi economice (la sfârşitul anului)
        </t>
    </r>
    <r>
      <rPr>
        <i/>
        <sz val="9"/>
        <rFont val="Arial"/>
        <family val="2"/>
      </rPr>
      <t xml:space="preserve"> Количество юридических лиц, имевших персональные компьютеры,  по видам экономической деятельности 
         (на конец года)
         Number of legal entities possessing personal computers, by economic activities (end-year)</t>
    </r>
  </si>
  <si>
    <r>
      <t xml:space="preserve">Alte activităţi de servicii
</t>
    </r>
    <r>
      <rPr>
        <i/>
        <sz val="8"/>
        <rFont val="Arial"/>
        <family val="2"/>
      </rPr>
      <t>Предоставление прочих видов услуг
Other service activities</t>
    </r>
  </si>
  <si>
    <r>
      <t xml:space="preserve">Artă, activităţi de recreere şi de agrement
</t>
    </r>
    <r>
      <rPr>
        <i/>
        <sz val="8"/>
        <rFont val="Arial"/>
        <family val="2"/>
      </rPr>
      <t>Искусство, развлечения и отдых
Arts, entertainment and recreation</t>
    </r>
  </si>
  <si>
    <r>
      <t xml:space="preserve">19.2. Numărul de computere personale ale persoanelor juridice, pe activităţi economice  
         (la sfârşitul anului)
     </t>
    </r>
    <r>
      <rPr>
        <i/>
        <sz val="9"/>
        <rFont val="Arial"/>
        <family val="2"/>
      </rPr>
      <t xml:space="preserve">    Количество персональных компьютеров юридических лиц, по видам экономической 
         деятельности (на конец года)
         Number of legal entities of juridical persons, by economic activities (end-year)</t>
    </r>
  </si>
  <si>
    <r>
      <t xml:space="preserve">19.3. Cheltuielile persoanelor juridice pentru tehnologia informaţiei, pe activităţi economice 
        </t>
    </r>
    <r>
      <rPr>
        <i/>
        <sz val="9"/>
        <rFont val="Arial"/>
        <family val="2"/>
      </rPr>
      <t xml:space="preserve">  Затраты юридических лиц на информационные технологии, по видам экономической деятельности  
          Expenditures spent by legal entities on information technologies, by economic activities</t>
    </r>
  </si>
  <si>
    <r>
      <t xml:space="preserve">Construcţii
</t>
    </r>
    <r>
      <rPr>
        <i/>
        <sz val="8"/>
        <rFont val="Arial"/>
        <family val="2"/>
      </rPr>
      <t>Строительство
Construction</t>
    </r>
  </si>
  <si>
    <r>
      <t xml:space="preserve">colete poştale
</t>
    </r>
    <r>
      <rPr>
        <i/>
        <sz val="8"/>
        <rFont val="Arial"/>
        <family val="2"/>
      </rPr>
      <t>посылок 
parcels</t>
    </r>
  </si>
  <si>
    <r>
      <t xml:space="preserve">corespondenţe
</t>
    </r>
    <r>
      <rPr>
        <i/>
        <sz val="8"/>
        <rFont val="Arial"/>
        <family val="2"/>
      </rPr>
      <t>письменной коppеспонденции
written correspondence</t>
    </r>
  </si>
  <si>
    <r>
      <t xml:space="preserve">19.6. Comunicaţii poştale 
         </t>
    </r>
    <r>
      <rPr>
        <i/>
        <sz val="9"/>
        <rFont val="Arial"/>
        <family val="2"/>
      </rPr>
      <t>Деятельность почты
         Postal communications</t>
    </r>
  </si>
  <si>
    <r>
      <t xml:space="preserve">Traficul telefonic naţional al reţelelor fixe
</t>
    </r>
    <r>
      <rPr>
        <i/>
        <sz val="8"/>
        <rFont val="Arial"/>
        <family val="2"/>
      </rPr>
      <t>Национальный трафик фиксированной телефонной связи
National fixed telephone traffic networks</t>
    </r>
  </si>
  <si>
    <r>
      <t xml:space="preserve">Traficul telefonic internaţional de ieşire al reţelelor fixe
</t>
    </r>
    <r>
      <rPr>
        <i/>
        <sz val="8"/>
        <rFont val="Arial"/>
        <family val="2"/>
      </rPr>
      <t>Исходящий международный трафик сетей фиксированной телефонной связи
International  telephone traffic from fixed networks output</t>
    </r>
  </si>
  <si>
    <r>
      <t xml:space="preserve">Traficul telefonic naţional al reţelelor mobile
</t>
    </r>
    <r>
      <rPr>
        <i/>
        <sz val="8"/>
        <rFont val="Arial"/>
        <family val="2"/>
      </rPr>
      <t>Национальный трафик мобильной телефонной связи
National telephone traffic of mobile networks</t>
    </r>
  </si>
  <si>
    <r>
      <t xml:space="preserve">19.7. Comunicații electronice
         </t>
    </r>
    <r>
      <rPr>
        <i/>
        <sz val="9"/>
        <rFont val="Arial Cyr"/>
        <family val="0"/>
      </rPr>
      <t>Электронные коммуникации
         Electronic communications</t>
    </r>
  </si>
  <si>
    <r>
      <t xml:space="preserve">19.8. Numărul de utilizatori al serviciilor de telefonie fixă și mobilă (la sfârșitul anului ) 
        </t>
    </r>
    <r>
      <rPr>
        <i/>
        <sz val="9"/>
        <rFont val="Arial "/>
        <family val="0"/>
      </rPr>
      <t xml:space="preserve"> Количество пользователей фиксированной и мобильной телефонной связи (на конец года)
         The number of fxed and mobile telephony users (end-year)</t>
    </r>
  </si>
  <si>
    <r>
      <t xml:space="preserve">19.9. Acces la internet 
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     Доступ в интернет 
         Internet access</t>
    </r>
  </si>
  <si>
    <r>
      <t xml:space="preserve">puncte fixe
</t>
    </r>
    <r>
      <rPr>
        <i/>
        <sz val="8"/>
        <rFont val="Arial"/>
        <family val="2"/>
      </rPr>
      <t>фиксированный доступ
fixed access</t>
    </r>
  </si>
  <si>
    <r>
      <t xml:space="preserve">puncte mobile
</t>
    </r>
    <r>
      <rPr>
        <i/>
        <sz val="8"/>
        <rFont val="Arial"/>
        <family val="2"/>
      </rPr>
      <t>мобильный доступ
mobile access</t>
    </r>
  </si>
  <si>
    <r>
      <t xml:space="preserve">banda largă
</t>
    </r>
    <r>
      <rPr>
        <i/>
        <sz val="8"/>
        <rFont val="Arial"/>
        <family val="2"/>
      </rPr>
      <t>широкополосный доступ
broadband access</t>
    </r>
    <r>
      <rPr>
        <sz val="8"/>
        <rFont val="Arial"/>
        <family val="2"/>
      </rPr>
      <t xml:space="preserve">
</t>
    </r>
  </si>
  <si>
    <t>-</t>
  </si>
  <si>
    <r>
      <rPr>
        <b/>
        <sz val="9"/>
        <rFont val="Arial"/>
        <family val="2"/>
      </rPr>
      <t xml:space="preserve">19.5. Structura mijloacelor alocate pentru informatizare
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Структура средств, выделенных на информационные технологии
          Structure of funds allocated  for information technologies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</si>
</sst>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&quot;lei&quot;;\-#,##0&quot;lei&quot;"/>
    <numFmt numFmtId="205" formatCode="#,##0&quot;lei&quot;;[Red]\-#,##0&quot;lei&quot;"/>
    <numFmt numFmtId="206" formatCode="#,##0.00&quot;lei&quot;;\-#,##0.00&quot;lei&quot;"/>
    <numFmt numFmtId="207" formatCode="#,##0.00&quot;lei&quot;;[Red]\-#,##0.00&quot;lei&quot;"/>
    <numFmt numFmtId="208" formatCode="_-* #,##0&quot;lei&quot;_-;\-* #,##0&quot;lei&quot;_-;_-* &quot;-&quot;&quot;lei&quot;_-;_-@_-"/>
    <numFmt numFmtId="209" formatCode="_-* #,##0_l_e_i_-;\-* #,##0_l_e_i_-;_-* &quot;-&quot;_l_e_i_-;_-@_-"/>
    <numFmt numFmtId="210" formatCode="_-* #,##0.00&quot;lei&quot;_-;\-* #,##0.00&quot;lei&quot;_-;_-* &quot;-&quot;??&quot;lei&quot;_-;_-@_-"/>
    <numFmt numFmtId="211" formatCode="_-* #,##0.00_l_e_i_-;\-* #,##0.00_l_e_i_-;_-* &quot;-&quot;??_l_e_i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;[Red]#,##0"/>
    <numFmt numFmtId="219" formatCode="#,##0.0"/>
    <numFmt numFmtId="220" formatCode="0.0%"/>
  </numFmts>
  <fonts count="69">
    <font>
      <sz val="10"/>
      <name val="Arial Cyr"/>
      <family val="0"/>
    </font>
    <font>
      <i/>
      <sz val="8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b/>
      <sz val="9"/>
      <name val="Arial Cyr"/>
      <family val="0"/>
    </font>
    <font>
      <i/>
      <sz val="9"/>
      <name val="Arial Cyr"/>
      <family val="0"/>
    </font>
    <font>
      <b/>
      <sz val="9"/>
      <name val="Arial "/>
      <family val="0"/>
    </font>
    <font>
      <i/>
      <sz val="9"/>
      <name val="Arial "/>
      <family val="0"/>
    </font>
    <font>
      <sz val="8"/>
      <name val="Arial "/>
      <family val="0"/>
    </font>
    <font>
      <i/>
      <sz val="8"/>
      <name val="Arial "/>
      <family val="0"/>
    </font>
    <font>
      <b/>
      <i/>
      <sz val="9"/>
      <name val="Arial"/>
      <family val="2"/>
    </font>
    <font>
      <b/>
      <sz val="8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.6"/>
      <color indexed="8"/>
      <name val="Arial"/>
      <family val="0"/>
    </font>
    <font>
      <sz val="5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wrapText="1"/>
    </xf>
    <xf numFmtId="216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219" fontId="7" fillId="0" borderId="0" xfId="53" applyNumberFormat="1" applyFont="1" applyFill="1" applyBorder="1" applyAlignment="1">
      <alignment wrapText="1"/>
      <protection/>
    </xf>
    <xf numFmtId="219" fontId="3" fillId="0" borderId="0" xfId="53" applyNumberFormat="1" applyFont="1" applyFill="1" applyBorder="1" applyAlignment="1">
      <alignment wrapText="1"/>
      <protection/>
    </xf>
    <xf numFmtId="219" fontId="3" fillId="0" borderId="0" xfId="0" applyNumberFormat="1" applyFont="1" applyFill="1" applyBorder="1" applyAlignment="1">
      <alignment wrapText="1"/>
    </xf>
    <xf numFmtId="219" fontId="3" fillId="0" borderId="0" xfId="0" applyNumberFormat="1" applyFont="1" applyFill="1" applyBorder="1" applyAlignment="1">
      <alignment horizontal="right" wrapText="1"/>
    </xf>
    <xf numFmtId="219" fontId="3" fillId="0" borderId="0" xfId="0" applyNumberFormat="1" applyFont="1" applyFill="1" applyBorder="1" applyAlignment="1">
      <alignment/>
    </xf>
    <xf numFmtId="219" fontId="13" fillId="0" borderId="0" xfId="0" applyNumberFormat="1" applyFont="1" applyFill="1" applyBorder="1" applyAlignment="1">
      <alignment wrapText="1"/>
    </xf>
    <xf numFmtId="219" fontId="7" fillId="0" borderId="0" xfId="53" applyNumberFormat="1" applyFont="1" applyFill="1" applyBorder="1" applyAlignment="1">
      <alignment horizontal="right" wrapText="1"/>
      <protection/>
    </xf>
    <xf numFmtId="219" fontId="3" fillId="0" borderId="0" xfId="0" applyNumberFormat="1" applyFont="1" applyFill="1" applyBorder="1" applyAlignment="1">
      <alignment horizontal="right"/>
    </xf>
    <xf numFmtId="219" fontId="13" fillId="0" borderId="0" xfId="0" applyNumberFormat="1" applyFont="1" applyFill="1" applyBorder="1" applyAlignment="1">
      <alignment horizontal="right" wrapText="1"/>
    </xf>
    <xf numFmtId="0" fontId="66" fillId="0" borderId="14" xfId="0" applyFont="1" applyFill="1" applyBorder="1" applyAlignment="1" applyProtection="1">
      <alignment vertical="top" wrapText="1"/>
      <protection/>
    </xf>
    <xf numFmtId="0" fontId="67" fillId="0" borderId="12" xfId="0" applyFont="1" applyFill="1" applyBorder="1" applyAlignment="1" applyProtection="1">
      <alignment horizontal="right" vertical="top" indent="2"/>
      <protection/>
    </xf>
    <xf numFmtId="0" fontId="67" fillId="0" borderId="12" xfId="0" applyFont="1" applyFill="1" applyBorder="1" applyAlignment="1" applyProtection="1">
      <alignment horizontal="right" vertical="top" wrapText="1" indent="2"/>
      <protection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17" xfId="0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indent="3"/>
    </xf>
    <xf numFmtId="0" fontId="3" fillId="0" borderId="0" xfId="0" applyFont="1" applyFill="1" applyBorder="1" applyAlignment="1">
      <alignment horizontal="right" wrapText="1" indent="3"/>
    </xf>
    <xf numFmtId="0" fontId="3" fillId="0" borderId="11" xfId="0" applyFont="1" applyFill="1" applyBorder="1" applyAlignment="1">
      <alignment horizontal="left" vertical="top" wrapText="1" indent="1"/>
    </xf>
    <xf numFmtId="219" fontId="18" fillId="0" borderId="18" xfId="0" applyNumberFormat="1" applyFont="1" applyBorder="1" applyAlignment="1">
      <alignment vertical="top"/>
    </xf>
    <xf numFmtId="219" fontId="18" fillId="0" borderId="0" xfId="0" applyNumberFormat="1" applyFont="1" applyFill="1" applyBorder="1" applyAlignment="1">
      <alignment vertical="top"/>
    </xf>
    <xf numFmtId="219" fontId="18" fillId="0" borderId="19" xfId="0" applyNumberFormat="1" applyFont="1" applyBorder="1" applyAlignment="1">
      <alignment vertical="top"/>
    </xf>
    <xf numFmtId="216" fontId="7" fillId="0" borderId="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wrapText="1"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216" fontId="3" fillId="0" borderId="13" xfId="0" applyNumberFormat="1" applyFont="1" applyFill="1" applyBorder="1" applyAlignment="1" applyProtection="1">
      <alignment horizontal="right" vertical="top" indent="2"/>
      <protection/>
    </xf>
    <xf numFmtId="0" fontId="3" fillId="0" borderId="13" xfId="0" applyFont="1" applyFill="1" applyBorder="1" applyAlignment="1" applyProtection="1">
      <alignment horizontal="right" vertical="top" indent="2"/>
      <protection/>
    </xf>
    <xf numFmtId="0" fontId="3" fillId="0" borderId="13" xfId="0" applyFont="1" applyFill="1" applyBorder="1" applyAlignment="1" applyProtection="1">
      <alignment horizontal="right" vertical="top" wrapText="1" indent="2"/>
      <protection/>
    </xf>
    <xf numFmtId="0" fontId="68" fillId="0" borderId="0" xfId="0" applyFont="1" applyFill="1" applyBorder="1" applyAlignment="1">
      <alignment horizontal="left" vertical="top" wrapText="1"/>
    </xf>
    <xf numFmtId="219" fontId="8" fillId="0" borderId="0" xfId="0" applyNumberFormat="1" applyFont="1" applyAlignment="1">
      <alignment/>
    </xf>
    <xf numFmtId="219" fontId="6" fillId="0" borderId="19" xfId="0" applyNumberFormat="1" applyFont="1" applyFill="1" applyBorder="1" applyAlignment="1">
      <alignment horizontal="left" wrapText="1" indent="1"/>
    </xf>
    <xf numFmtId="0" fontId="10" fillId="0" borderId="1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216" fontId="8" fillId="0" borderId="0" xfId="0" applyNumberFormat="1" applyFont="1" applyFill="1" applyBorder="1" applyAlignment="1">
      <alignment wrapText="1"/>
    </xf>
    <xf numFmtId="216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216" fontId="8" fillId="0" borderId="0" xfId="0" applyNumberFormat="1" applyFont="1" applyFill="1" applyBorder="1" applyAlignment="1">
      <alignment vertical="top" wrapText="1"/>
    </xf>
    <xf numFmtId="216" fontId="3" fillId="0" borderId="0" xfId="0" applyNumberFormat="1" applyFont="1" applyFill="1" applyBorder="1" applyAlignment="1">
      <alignment vertical="top" wrapText="1"/>
    </xf>
    <xf numFmtId="216" fontId="3" fillId="0" borderId="19" xfId="0" applyNumberFormat="1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vertical="top" wrapText="1"/>
    </xf>
    <xf numFmtId="216" fontId="8" fillId="0" borderId="19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3" fontId="3" fillId="0" borderId="21" xfId="0" applyNumberFormat="1" applyFont="1" applyFill="1" applyBorder="1" applyAlignment="1">
      <alignment vertical="top"/>
    </xf>
    <xf numFmtId="3" fontId="3" fillId="0" borderId="19" xfId="0" applyNumberFormat="1" applyFont="1" applyFill="1" applyBorder="1" applyAlignment="1">
      <alignment vertical="top"/>
    </xf>
    <xf numFmtId="0" fontId="8" fillId="0" borderId="19" xfId="0" applyFont="1" applyBorder="1" applyAlignment="1">
      <alignment vertical="top"/>
    </xf>
    <xf numFmtId="219" fontId="3" fillId="0" borderId="0" xfId="53" applyNumberFormat="1" applyFont="1" applyFill="1" applyBorder="1" applyAlignment="1">
      <alignment vertical="top" wrapText="1"/>
      <protection/>
    </xf>
    <xf numFmtId="219" fontId="3" fillId="0" borderId="0" xfId="0" applyNumberFormat="1" applyFont="1" applyFill="1" applyBorder="1" applyAlignment="1">
      <alignment horizontal="right" vertical="top" wrapText="1"/>
    </xf>
    <xf numFmtId="219" fontId="3" fillId="0" borderId="0" xfId="0" applyNumberFormat="1" applyFont="1" applyFill="1" applyBorder="1" applyAlignment="1">
      <alignment vertical="top" wrapText="1"/>
    </xf>
    <xf numFmtId="219" fontId="3" fillId="0" borderId="0" xfId="0" applyNumberFormat="1" applyFont="1" applyFill="1" applyBorder="1" applyAlignment="1">
      <alignment horizontal="right" vertical="top"/>
    </xf>
    <xf numFmtId="219" fontId="3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219" fontId="3" fillId="0" borderId="21" xfId="53" applyNumberFormat="1" applyFont="1" applyFill="1" applyBorder="1" applyAlignment="1">
      <alignment vertical="top" wrapText="1"/>
      <protection/>
    </xf>
    <xf numFmtId="219" fontId="3" fillId="0" borderId="19" xfId="53" applyNumberFormat="1" applyFont="1" applyFill="1" applyBorder="1" applyAlignment="1">
      <alignment vertical="top" wrapText="1"/>
      <protection/>
    </xf>
    <xf numFmtId="219" fontId="3" fillId="0" borderId="19" xfId="0" applyNumberFormat="1" applyFont="1" applyFill="1" applyBorder="1" applyAlignment="1">
      <alignment horizontal="right" vertical="top"/>
    </xf>
    <xf numFmtId="219" fontId="3" fillId="0" borderId="19" xfId="0" applyNumberFormat="1" applyFont="1" applyFill="1" applyBorder="1" applyAlignment="1">
      <alignment vertical="top"/>
    </xf>
    <xf numFmtId="219" fontId="3" fillId="0" borderId="0" xfId="53" applyNumberFormat="1" applyFont="1" applyFill="1" applyBorder="1" applyAlignment="1">
      <alignment vertical="top"/>
      <protection/>
    </xf>
    <xf numFmtId="219" fontId="3" fillId="0" borderId="0" xfId="53" applyNumberFormat="1" applyFont="1" applyFill="1" applyBorder="1" applyAlignment="1">
      <alignment horizontal="right" vertical="top" wrapText="1"/>
      <protection/>
    </xf>
    <xf numFmtId="219" fontId="3" fillId="0" borderId="19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3" fontId="8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/>
    </xf>
    <xf numFmtId="219" fontId="3" fillId="0" borderId="22" xfId="0" applyNumberFormat="1" applyFont="1" applyFill="1" applyBorder="1" applyAlignment="1">
      <alignment vertical="top" wrapText="1"/>
    </xf>
    <xf numFmtId="219" fontId="8" fillId="0" borderId="0" xfId="0" applyNumberFormat="1" applyFont="1" applyAlignment="1">
      <alignment vertical="top"/>
    </xf>
    <xf numFmtId="216" fontId="3" fillId="0" borderId="0" xfId="0" applyNumberFormat="1" applyFont="1" applyFill="1" applyBorder="1" applyAlignment="1">
      <alignment horizontal="right" vertical="top" wrapText="1"/>
    </xf>
    <xf numFmtId="216" fontId="3" fillId="0" borderId="0" xfId="0" applyNumberFormat="1" applyFont="1" applyFill="1" applyBorder="1" applyAlignment="1">
      <alignment horizontal="right" vertical="top"/>
    </xf>
    <xf numFmtId="219" fontId="8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219" fontId="7" fillId="0" borderId="22" xfId="0" applyNumberFormat="1" applyFont="1" applyFill="1" applyBorder="1" applyAlignment="1">
      <alignment vertical="top" wrapText="1"/>
    </xf>
    <xf numFmtId="219" fontId="7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/>
    </xf>
    <xf numFmtId="0" fontId="0" fillId="0" borderId="19" xfId="0" applyFill="1" applyBorder="1" applyAlignment="1">
      <alignment vertical="top"/>
    </xf>
    <xf numFmtId="219" fontId="8" fillId="0" borderId="0" xfId="0" applyNumberFormat="1" applyFont="1" applyFill="1" applyBorder="1" applyAlignment="1">
      <alignment/>
    </xf>
    <xf numFmtId="21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219" fontId="3" fillId="0" borderId="22" xfId="0" applyNumberFormat="1" applyFont="1" applyFill="1" applyBorder="1" applyAlignment="1">
      <alignment horizontal="right" vertical="top" wrapText="1"/>
    </xf>
    <xf numFmtId="219" fontId="3" fillId="0" borderId="22" xfId="0" applyNumberFormat="1" applyFont="1" applyFill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 indent="1"/>
    </xf>
    <xf numFmtId="216" fontId="3" fillId="0" borderId="0" xfId="0" applyNumberFormat="1" applyFont="1" applyFill="1" applyBorder="1" applyAlignment="1">
      <alignment vertical="top"/>
    </xf>
    <xf numFmtId="219" fontId="8" fillId="0" borderId="19" xfId="0" applyNumberFormat="1" applyFont="1" applyBorder="1" applyAlignment="1">
      <alignment vertical="top"/>
    </xf>
    <xf numFmtId="216" fontId="8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219" fontId="0" fillId="0" borderId="0" xfId="0" applyNumberFormat="1" applyAlignment="1">
      <alignment vertical="top"/>
    </xf>
    <xf numFmtId="0" fontId="3" fillId="33" borderId="13" xfId="0" applyFont="1" applyFill="1" applyBorder="1" applyAlignment="1">
      <alignment horizontal="center" vertical="center" wrapText="1"/>
    </xf>
    <xf numFmtId="219" fontId="7" fillId="33" borderId="0" xfId="53" applyNumberFormat="1" applyFont="1" applyFill="1" applyBorder="1" applyAlignment="1">
      <alignment wrapText="1"/>
      <protection/>
    </xf>
    <xf numFmtId="219" fontId="0" fillId="33" borderId="0" xfId="0" applyNumberFormat="1" applyFill="1" applyAlignment="1">
      <alignment vertical="top"/>
    </xf>
    <xf numFmtId="0" fontId="0" fillId="33" borderId="0" xfId="0" applyFill="1" applyAlignment="1">
      <alignment/>
    </xf>
    <xf numFmtId="219" fontId="22" fillId="0" borderId="0" xfId="0" applyNumberFormat="1" applyFont="1" applyAlignment="1">
      <alignment horizontal="right" vertical="top" wrapText="1"/>
    </xf>
    <xf numFmtId="219" fontId="23" fillId="0" borderId="0" xfId="0" applyNumberFormat="1" applyFont="1" applyAlignment="1">
      <alignment horizontal="right" vertical="top" wrapText="1"/>
    </xf>
    <xf numFmtId="219" fontId="0" fillId="0" borderId="0" xfId="0" applyNumberFormat="1" applyAlignment="1">
      <alignment/>
    </xf>
    <xf numFmtId="219" fontId="18" fillId="0" borderId="19" xfId="0" applyNumberFormat="1" applyFont="1" applyFill="1" applyBorder="1" applyAlignment="1">
      <alignment vertical="top"/>
    </xf>
    <xf numFmtId="3" fontId="8" fillId="0" borderId="19" xfId="0" applyNumberFormat="1" applyFont="1" applyBorder="1" applyAlignment="1">
      <alignment vertical="top"/>
    </xf>
    <xf numFmtId="3" fontId="2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right"/>
      <protection/>
    </xf>
    <xf numFmtId="0" fontId="6" fillId="0" borderId="18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19" xfId="53" applyFont="1" applyFill="1" applyBorder="1" applyAlignment="1">
      <alignment horizontal="center" vertical="top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top"/>
      <protection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6" fillId="0" borderId="19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 vertical="top" wrapText="1" readingOrder="1"/>
    </xf>
    <xf numFmtId="0" fontId="6" fillId="0" borderId="19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2020</a:t>
            </a:r>
          </a:p>
        </c:rich>
      </c:tx>
      <c:layout>
        <c:manualLayout>
          <c:xMode val="factor"/>
          <c:yMode val="factor"/>
          <c:x val="0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75"/>
          <c:y val="0.199"/>
          <c:w val="0.563"/>
          <c:h val="0.70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EAD5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68B4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'19.5~'!$C$4:$C$6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2015</a:t>
            </a:r>
          </a:p>
        </c:rich>
      </c:tx>
      <c:layout>
        <c:manualLayout>
          <c:xMode val="factor"/>
          <c:yMode val="factor"/>
          <c:x val="-0.135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25"/>
          <c:y val="0.19925"/>
          <c:w val="0.428"/>
          <c:h val="0.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EAD5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68B4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'[1]Лист1'!$A$4:$A$6</c:f>
              <c:strCache>
                <c:ptCount val="3"/>
                <c:pt idx="0">
                  <c:v>bugetare
бюджетные
budgetary</c:v>
                </c:pt>
                <c:pt idx="1">
                  <c:v>proprii
собственные
own funds</c:v>
                </c:pt>
                <c:pt idx="2">
                  <c:v>alte surse
другие источники
other sources</c:v>
                </c:pt>
              </c:strCache>
            </c:strRef>
          </c:cat>
          <c:val>
            <c:numRef>
              <c:f>'[1]Лист1'!$B$4:$B$6</c:f>
              <c:numCache>
                <c:ptCount val="3"/>
                <c:pt idx="0">
                  <c:v>11.9</c:v>
                </c:pt>
                <c:pt idx="1">
                  <c:v>84.4</c:v>
                </c:pt>
                <c:pt idx="2">
                  <c:v>3.7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"/>
          <c:y val="0.14825"/>
          <c:w val="0.29525"/>
          <c:h val="0.70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35"/>
          <c:w val="0.9952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'[2]Лист1'!$A$25</c:f>
              <c:strCache>
                <c:ptCount val="1"/>
                <c:pt idx="0">
                  <c:v>Utilizatori telefonie fixă
Пользователи фиксированной телефоной связи
Fixed-line phone users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'[2]Лист1'!$B$24:$H$24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'[2]Лист1'!$B$25:$H$25</c:f>
              <c:numCache>
                <c:ptCount val="7"/>
                <c:pt idx="0">
                  <c:v>1127.2</c:v>
                </c:pt>
                <c:pt idx="1">
                  <c:v>1123.2</c:v>
                </c:pt>
                <c:pt idx="2">
                  <c:v>1115.1</c:v>
                </c:pt>
                <c:pt idx="3">
                  <c:v>1218.3</c:v>
                </c:pt>
                <c:pt idx="4">
                  <c:v>1202.5</c:v>
                </c:pt>
                <c:pt idx="5">
                  <c:v>1171.3</c:v>
                </c:pt>
                <c:pt idx="6">
                  <c:v>1143.8</c:v>
                </c:pt>
              </c:numCache>
            </c:numRef>
          </c:val>
        </c:ser>
        <c:ser>
          <c:idx val="1"/>
          <c:order val="1"/>
          <c:tx>
            <c:strRef>
              <c:f>'[2]Лист1'!$A$26</c:f>
              <c:strCache>
                <c:ptCount val="1"/>
                <c:pt idx="0">
                  <c:v>Uitilizatori telefonie mobilă
Пользователи мобильной телефонной связи
Mobile phone users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'[2]Лист1'!$B$24:$H$24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'[2]Лист1'!$B$26:$H$26</c:f>
              <c:numCache>
                <c:ptCount val="7"/>
                <c:pt idx="0">
                  <c:v>3715</c:v>
                </c:pt>
                <c:pt idx="1">
                  <c:v>4262</c:v>
                </c:pt>
                <c:pt idx="2">
                  <c:v>4430.8</c:v>
                </c:pt>
                <c:pt idx="3">
                  <c:v>4373.3</c:v>
                </c:pt>
                <c:pt idx="4">
                  <c:v>4323.5</c:v>
                </c:pt>
                <c:pt idx="5">
                  <c:v>4429.3</c:v>
                </c:pt>
                <c:pt idx="6">
                  <c:v>4460</c:v>
                </c:pt>
              </c:numCache>
            </c:numRef>
          </c:val>
        </c:ser>
        <c:gapWidth val="75"/>
        <c:axId val="15231183"/>
        <c:axId val="2862920"/>
      </c:bar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920"/>
        <c:crossesAt val="0"/>
        <c:auto val="1"/>
        <c:lblOffset val="100"/>
        <c:tickLblSkip val="1"/>
        <c:noMultiLvlLbl val="0"/>
      </c:catAx>
      <c:valAx>
        <c:axId val="2862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118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6905"/>
          <c:w val="0.92375"/>
          <c:h val="0.3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135"/>
          <c:w val="0.999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'19.8~'!$A$22</c:f>
              <c:strCache>
                <c:ptCount val="1"/>
                <c:pt idx="0">
                  <c:v>Utilizatori telefonie fixă
Пользователи фиксированной телефоной связи
Fixed-line phone users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'19.8~'!$B$21:$L$21</c:f>
              <c:numCache/>
            </c:numRef>
          </c:cat>
          <c:val>
            <c:numRef>
              <c:f>'19.8~'!$B$22:$L$22</c:f>
              <c:numCache/>
            </c:numRef>
          </c:val>
        </c:ser>
        <c:ser>
          <c:idx val="1"/>
          <c:order val="1"/>
          <c:tx>
            <c:strRef>
              <c:f>'19.8~'!$A$23</c:f>
              <c:strCache>
                <c:ptCount val="1"/>
                <c:pt idx="0">
                  <c:v>Uitilizatori telefonie mobilă
Пользователи мобильной телефонной связи
Mobile phone users</c:v>
                </c:pt>
              </c:strCache>
            </c:strRef>
          </c:tx>
          <c:spPr>
            <a:solidFill>
              <a:srgbClr val="6EAD5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'19.8~'!$B$21:$L$21</c:f>
              <c:numCache/>
            </c:numRef>
          </c:cat>
          <c:val>
            <c:numRef>
              <c:f>'19.8~'!$B$23:$L$23</c:f>
              <c:numCache/>
            </c:numRef>
          </c:val>
        </c:ser>
        <c:gapWidth val="75"/>
        <c:axId val="25766281"/>
        <c:axId val="30569938"/>
      </c:bar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69938"/>
        <c:crossesAt val="0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628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275"/>
          <c:y val="0.693"/>
          <c:w val="0.92375"/>
          <c:h val="0.3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47625</xdr:rowOff>
    </xdr:from>
    <xdr:to>
      <xdr:col>7</xdr:col>
      <xdr:colOff>666750</xdr:colOff>
      <xdr:row>22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0" y="2076450"/>
          <a:ext cx="7781925" cy="2476500"/>
          <a:chOff x="1" y="3031844"/>
          <a:chExt cx="6848474" cy="2912288"/>
        </a:xfrm>
        <a:solidFill>
          <a:srgbClr val="FFFFFF"/>
        </a:solidFill>
      </xdr:grpSpPr>
      <xdr:graphicFrame>
        <xdr:nvGraphicFramePr>
          <xdr:cNvPr id="2" name="Диаграмма 1"/>
          <xdr:cNvGraphicFramePr/>
        </xdr:nvGraphicFramePr>
        <xdr:xfrm>
          <a:off x="3790631" y="3086449"/>
          <a:ext cx="3057844" cy="28576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2"/>
          <xdr:cNvGraphicFramePr/>
        </xdr:nvGraphicFramePr>
        <xdr:xfrm>
          <a:off x="1" y="3031844"/>
          <a:ext cx="3980676" cy="285768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38100</xdr:rowOff>
    </xdr:from>
    <xdr:to>
      <xdr:col>9</xdr:col>
      <xdr:colOff>85725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238125" y="676275"/>
        <a:ext cx="5334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</xdr:row>
      <xdr:rowOff>38100</xdr:rowOff>
    </xdr:from>
    <xdr:to>
      <xdr:col>9</xdr:col>
      <xdr:colOff>85725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238125" y="676275"/>
        <a:ext cx="53340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2019\19%20Tehnologia%20informatiei,Comunicatii\19.5~%20%20%20%20(19.5~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2019\19%20Tehnologia%20informatiei,Comunicatii\19.8~%20%20%20%20(19.8~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A4" t="str">
            <v>bugetare
бюджетные
budgetary</v>
          </cell>
          <cell r="B4">
            <v>11.9</v>
          </cell>
        </row>
        <row r="5">
          <cell r="A5" t="str">
            <v>proprii
собственные
own funds</v>
          </cell>
          <cell r="B5">
            <v>84.4</v>
          </cell>
        </row>
        <row r="6">
          <cell r="A6" t="str">
            <v>alte surse
другие источники
other sources</v>
          </cell>
          <cell r="B6">
            <v>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GRAFIC"/>
      <sheetName val="Лист3"/>
      <sheetName val="Отчет о совместимости"/>
    </sheetNames>
    <sheetDataSet>
      <sheetData sheetId="0">
        <row r="24">
          <cell r="B24">
            <v>2011</v>
          </cell>
          <cell r="C24">
            <v>2012</v>
          </cell>
          <cell r="D24">
            <v>2013</v>
          </cell>
          <cell r="E24">
            <v>2014</v>
          </cell>
          <cell r="F24">
            <v>2015</v>
          </cell>
          <cell r="G24">
            <v>2016</v>
          </cell>
          <cell r="H24">
            <v>2017</v>
          </cell>
        </row>
        <row r="25">
          <cell r="A25" t="str">
            <v>Utilizatori telefonie fixă
Пользователи фиксированной телефоной связи
Fixed-line phone users</v>
          </cell>
          <cell r="B25">
            <v>1127.2</v>
          </cell>
          <cell r="C25">
            <v>1123.2</v>
          </cell>
          <cell r="D25">
            <v>1115.1</v>
          </cell>
          <cell r="E25">
            <v>1218.3</v>
          </cell>
          <cell r="F25">
            <v>1202.5</v>
          </cell>
          <cell r="G25">
            <v>1171.3</v>
          </cell>
          <cell r="H25">
            <v>1143.8</v>
          </cell>
        </row>
        <row r="26">
          <cell r="A26" t="str">
            <v>Uitilizatori telefonie mobilă
Пользователи мобильной телефонной связи
Mobile phone users</v>
          </cell>
          <cell r="B26">
            <v>3715</v>
          </cell>
          <cell r="C26">
            <v>4262</v>
          </cell>
          <cell r="D26">
            <v>4430.8</v>
          </cell>
          <cell r="E26">
            <v>4373.3</v>
          </cell>
          <cell r="F26">
            <v>4323.5</v>
          </cell>
          <cell r="G26">
            <v>4429.3</v>
          </cell>
          <cell r="H26">
            <v>4460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Q35"/>
  <sheetViews>
    <sheetView tabSelected="1" workbookViewId="0" topLeftCell="A1">
      <pane ySplit="4" topLeftCell="A5" activePane="bottomLeft" state="frozen"/>
      <selection pane="topLeft" activeCell="C32" activeCellId="6" sqref="A1:I1 L31 S18 H35 L26 H32 C32"/>
      <selection pane="bottomLeft" activeCell="A2" sqref="A2:A4"/>
    </sheetView>
  </sheetViews>
  <sheetFormatPr defaultColWidth="9.125" defaultRowHeight="12.75"/>
  <cols>
    <col min="1" max="1" width="37.125" style="1" customWidth="1"/>
    <col min="2" max="2" width="5.50390625" style="1" customWidth="1"/>
    <col min="3" max="3" width="4.625" style="1" customWidth="1"/>
    <col min="4" max="4" width="4.875" style="1" customWidth="1"/>
    <col min="5" max="12" width="5.375" style="1" customWidth="1"/>
    <col min="13" max="13" width="6.875" style="1" customWidth="1"/>
    <col min="14" max="16384" width="9.125" style="1" customWidth="1"/>
  </cols>
  <sheetData>
    <row r="1" spans="1:13" ht="48" customHeight="1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34.5" customHeight="1">
      <c r="A2" s="153"/>
      <c r="B2" s="147" t="s">
        <v>52</v>
      </c>
      <c r="C2" s="148"/>
      <c r="D2" s="149"/>
      <c r="E2" s="147" t="s">
        <v>53</v>
      </c>
      <c r="F2" s="148"/>
      <c r="G2" s="149"/>
      <c r="H2" s="158" t="s">
        <v>12</v>
      </c>
      <c r="I2" s="158"/>
      <c r="J2" s="158"/>
      <c r="K2" s="158"/>
      <c r="L2" s="159"/>
      <c r="M2" s="159"/>
    </row>
    <row r="3" spans="1:13" ht="33.75" customHeight="1">
      <c r="A3" s="154"/>
      <c r="B3" s="150"/>
      <c r="C3" s="151"/>
      <c r="D3" s="152"/>
      <c r="E3" s="150"/>
      <c r="F3" s="151"/>
      <c r="G3" s="152"/>
      <c r="H3" s="156" t="s">
        <v>54</v>
      </c>
      <c r="I3" s="157"/>
      <c r="J3" s="161"/>
      <c r="K3" s="156" t="s">
        <v>13</v>
      </c>
      <c r="L3" s="157"/>
      <c r="M3" s="157"/>
    </row>
    <row r="4" spans="1:13" ht="12.75" customHeight="1">
      <c r="A4" s="155"/>
      <c r="B4" s="9">
        <v>2015</v>
      </c>
      <c r="C4" s="13">
        <v>2019</v>
      </c>
      <c r="D4" s="13">
        <v>2020</v>
      </c>
      <c r="E4" s="9">
        <v>2015</v>
      </c>
      <c r="F4" s="13">
        <v>2019</v>
      </c>
      <c r="G4" s="13">
        <v>2020</v>
      </c>
      <c r="H4" s="9">
        <v>2015</v>
      </c>
      <c r="I4" s="13">
        <v>2019</v>
      </c>
      <c r="J4" s="13">
        <v>2020</v>
      </c>
      <c r="K4" s="9">
        <v>2015</v>
      </c>
      <c r="L4" s="13">
        <v>2019</v>
      </c>
      <c r="M4" s="13">
        <v>2020</v>
      </c>
    </row>
    <row r="5" spans="1:13" s="3" customFormat="1" ht="14.25" customHeight="1">
      <c r="A5" s="38" t="s">
        <v>4</v>
      </c>
      <c r="B5" s="10">
        <v>10552</v>
      </c>
      <c r="C5" s="10">
        <v>9582</v>
      </c>
      <c r="D5" s="66">
        <v>9593</v>
      </c>
      <c r="E5" s="48">
        <v>100</v>
      </c>
      <c r="F5" s="48">
        <v>100</v>
      </c>
      <c r="G5" s="48">
        <v>100</v>
      </c>
      <c r="H5" s="10">
        <v>9659</v>
      </c>
      <c r="I5" s="10">
        <v>9364</v>
      </c>
      <c r="J5" s="66">
        <v>9385</v>
      </c>
      <c r="K5" s="48">
        <v>100</v>
      </c>
      <c r="L5" s="48">
        <v>100</v>
      </c>
      <c r="M5" s="48">
        <v>100</v>
      </c>
    </row>
    <row r="6" spans="1:17" ht="30.75">
      <c r="A6" s="5" t="s">
        <v>57</v>
      </c>
      <c r="B6" s="70">
        <v>485</v>
      </c>
      <c r="C6" s="70">
        <v>705</v>
      </c>
      <c r="D6" s="71">
        <v>660</v>
      </c>
      <c r="E6" s="72">
        <v>4.6</v>
      </c>
      <c r="F6" s="72">
        <f>(C6/C5)*100</f>
        <v>7.357545397620538</v>
      </c>
      <c r="G6" s="72">
        <f>D6/D5*100</f>
        <v>6.880016678828313</v>
      </c>
      <c r="H6" s="70">
        <v>420</v>
      </c>
      <c r="I6" s="70">
        <v>670</v>
      </c>
      <c r="J6" s="71">
        <v>630</v>
      </c>
      <c r="K6" s="73">
        <v>4.3</v>
      </c>
      <c r="L6" s="73">
        <f>I6/I5*100</f>
        <v>7.155061939342161</v>
      </c>
      <c r="M6" s="72">
        <f>J6/J5*100</f>
        <v>6.712839637719766</v>
      </c>
      <c r="N6" s="11"/>
      <c r="O6" s="11"/>
      <c r="P6" s="11"/>
      <c r="Q6" s="11"/>
    </row>
    <row r="7" spans="1:15" ht="30.75">
      <c r="A7" s="7" t="s">
        <v>58</v>
      </c>
      <c r="B7" s="70">
        <v>40</v>
      </c>
      <c r="C7" s="70">
        <v>46</v>
      </c>
      <c r="D7" s="71">
        <v>46</v>
      </c>
      <c r="E7" s="72">
        <v>0.4</v>
      </c>
      <c r="F7" s="72">
        <f>C7/C5*100</f>
        <v>0.480066791901482</v>
      </c>
      <c r="G7" s="72">
        <f>D7/D5*100</f>
        <v>0.479516313978943</v>
      </c>
      <c r="H7" s="70">
        <v>38</v>
      </c>
      <c r="I7" s="70">
        <v>44</v>
      </c>
      <c r="J7" s="71">
        <v>45</v>
      </c>
      <c r="K7" s="73">
        <v>0.4</v>
      </c>
      <c r="L7" s="73">
        <f>I7/I5*100</f>
        <v>0.46988466467321655</v>
      </c>
      <c r="M7" s="72">
        <f>J7/J5*100</f>
        <v>0.47948854555141185</v>
      </c>
      <c r="O7" s="11"/>
    </row>
    <row r="8" spans="1:15" ht="30.75">
      <c r="A8" s="7" t="s">
        <v>59</v>
      </c>
      <c r="B8" s="70">
        <v>1078</v>
      </c>
      <c r="C8" s="70">
        <v>1057</v>
      </c>
      <c r="D8" s="71">
        <v>1040</v>
      </c>
      <c r="E8" s="72">
        <v>10.2</v>
      </c>
      <c r="F8" s="72">
        <f>C8/C5*100</f>
        <v>11.03109997912753</v>
      </c>
      <c r="G8" s="72">
        <f>D8/D5*100</f>
        <v>10.841238403002189</v>
      </c>
      <c r="H8" s="70">
        <v>991</v>
      </c>
      <c r="I8" s="70">
        <v>1034</v>
      </c>
      <c r="J8" s="71">
        <v>1016</v>
      </c>
      <c r="K8" s="73">
        <v>10.3</v>
      </c>
      <c r="L8" s="73">
        <f>I8/I5*100</f>
        <v>11.04228961982059</v>
      </c>
      <c r="M8" s="72">
        <f>J8/J5*100</f>
        <v>10.825785828449654</v>
      </c>
      <c r="O8" s="11"/>
    </row>
    <row r="9" spans="1:15" ht="21" customHeight="1">
      <c r="A9" s="5" t="s">
        <v>0</v>
      </c>
      <c r="B9" s="56">
        <v>41</v>
      </c>
      <c r="C9" s="56">
        <v>32</v>
      </c>
      <c r="D9" s="67">
        <v>31</v>
      </c>
      <c r="E9" s="68">
        <v>0.4</v>
      </c>
      <c r="F9" s="68">
        <f>C9/C5*100</f>
        <v>0.3339595074097266</v>
      </c>
      <c r="G9" s="68">
        <f>D9/D5*100</f>
        <v>0.3231522985510268</v>
      </c>
      <c r="H9" s="56">
        <v>40</v>
      </c>
      <c r="I9" s="56">
        <v>32</v>
      </c>
      <c r="J9" s="67">
        <v>31</v>
      </c>
      <c r="K9" s="69">
        <v>0.4</v>
      </c>
      <c r="L9" s="69">
        <f>I9/I5*100</f>
        <v>0.34173430158052115</v>
      </c>
      <c r="M9" s="69">
        <f>J9/J5*100</f>
        <v>0.3303143313798615</v>
      </c>
      <c r="O9" s="11"/>
    </row>
    <row r="10" spans="1:15" ht="42.75" customHeight="1">
      <c r="A10" s="6" t="s">
        <v>5</v>
      </c>
      <c r="B10" s="56"/>
      <c r="C10" s="56"/>
      <c r="D10" s="67"/>
      <c r="E10" s="68"/>
      <c r="F10" s="68"/>
      <c r="G10" s="72"/>
      <c r="H10" s="56"/>
      <c r="I10" s="56"/>
      <c r="J10" s="67"/>
      <c r="K10" s="69"/>
      <c r="L10" s="69"/>
      <c r="M10" s="72"/>
      <c r="O10" s="11"/>
    </row>
    <row r="11" spans="1:15" ht="22.5" customHeight="1">
      <c r="A11" s="5" t="s">
        <v>8</v>
      </c>
      <c r="B11" s="56">
        <v>94</v>
      </c>
      <c r="C11" s="56">
        <v>183</v>
      </c>
      <c r="D11" s="67">
        <v>185</v>
      </c>
      <c r="E11" s="68">
        <v>0.9</v>
      </c>
      <c r="F11" s="68">
        <f>C11/C5*100</f>
        <v>1.909830932999374</v>
      </c>
      <c r="G11" s="68">
        <f>D11/D5*100</f>
        <v>1.9284895236109663</v>
      </c>
      <c r="H11" s="56">
        <v>86</v>
      </c>
      <c r="I11" s="56">
        <v>159</v>
      </c>
      <c r="J11" s="67">
        <v>165</v>
      </c>
      <c r="K11" s="69">
        <v>0.9</v>
      </c>
      <c r="L11" s="69">
        <f>I11/I5*100</f>
        <v>1.6979923109782147</v>
      </c>
      <c r="M11" s="69">
        <f>J11/J5*100</f>
        <v>1.7581246670218436</v>
      </c>
      <c r="O11" s="11"/>
    </row>
    <row r="12" spans="1:15" ht="41.25" customHeight="1">
      <c r="A12" s="6" t="s">
        <v>9</v>
      </c>
      <c r="B12" s="56"/>
      <c r="C12" s="56"/>
      <c r="D12" s="67"/>
      <c r="E12" s="68"/>
      <c r="F12" s="68"/>
      <c r="G12" s="72"/>
      <c r="H12" s="56"/>
      <c r="I12" s="56"/>
      <c r="J12" s="67"/>
      <c r="K12" s="69"/>
      <c r="L12" s="69"/>
      <c r="M12" s="69"/>
      <c r="O12" s="11"/>
    </row>
    <row r="13" spans="1:15" ht="12.75">
      <c r="A13" s="5" t="s">
        <v>10</v>
      </c>
      <c r="B13" s="56">
        <v>530</v>
      </c>
      <c r="C13" s="56">
        <v>549</v>
      </c>
      <c r="D13" s="67">
        <v>535</v>
      </c>
      <c r="E13" s="68">
        <v>5</v>
      </c>
      <c r="F13" s="68">
        <f>C13/C5*100</f>
        <v>5.7294927989981215</v>
      </c>
      <c r="G13" s="72">
        <f>D13/D5*100</f>
        <v>5.576983216929011</v>
      </c>
      <c r="H13" s="56">
        <v>471</v>
      </c>
      <c r="I13" s="56">
        <v>522</v>
      </c>
      <c r="J13" s="67">
        <v>516</v>
      </c>
      <c r="K13" s="69">
        <v>4.9</v>
      </c>
      <c r="L13" s="69">
        <f>I13/I5*100</f>
        <v>5.574540794532251</v>
      </c>
      <c r="M13" s="69">
        <f>J13/J5*100</f>
        <v>5.498135322322856</v>
      </c>
      <c r="O13" s="11"/>
    </row>
    <row r="14" spans="1:15" ht="21.75" customHeight="1">
      <c r="A14" s="5" t="s">
        <v>2</v>
      </c>
      <c r="B14" s="56">
        <v>1846</v>
      </c>
      <c r="C14" s="56">
        <v>1757</v>
      </c>
      <c r="D14" s="67">
        <v>1714</v>
      </c>
      <c r="E14" s="68">
        <v>17.5</v>
      </c>
      <c r="F14" s="68">
        <f>C14/C5*100</f>
        <v>18.3364642037153</v>
      </c>
      <c r="G14" s="68">
        <f>D14/D5*100</f>
        <v>17.867194829563225</v>
      </c>
      <c r="H14" s="56">
        <v>1652</v>
      </c>
      <c r="I14" s="56">
        <v>1718</v>
      </c>
      <c r="J14" s="67">
        <v>1678</v>
      </c>
      <c r="K14" s="69">
        <v>17.1</v>
      </c>
      <c r="L14" s="69">
        <f>I14/I5*100</f>
        <v>18.34686031610423</v>
      </c>
      <c r="M14" s="69">
        <f>J14/J5*100</f>
        <v>17.879595098561534</v>
      </c>
      <c r="O14" s="11"/>
    </row>
    <row r="15" spans="1:15" ht="51">
      <c r="A15" s="6" t="s">
        <v>11</v>
      </c>
      <c r="B15" s="56"/>
      <c r="C15" s="56"/>
      <c r="D15" s="67"/>
      <c r="E15" s="68"/>
      <c r="F15" s="68"/>
      <c r="G15" s="72"/>
      <c r="H15" s="56"/>
      <c r="I15" s="56"/>
      <c r="J15" s="67"/>
      <c r="K15" s="69"/>
      <c r="L15" s="69"/>
      <c r="M15" s="72"/>
      <c r="O15" s="11"/>
    </row>
    <row r="16" spans="1:15" ht="30.75">
      <c r="A16" s="5" t="s">
        <v>60</v>
      </c>
      <c r="B16" s="70">
        <v>424</v>
      </c>
      <c r="C16" s="70">
        <v>490</v>
      </c>
      <c r="D16" s="71">
        <v>509</v>
      </c>
      <c r="E16" s="72">
        <v>4</v>
      </c>
      <c r="F16" s="72">
        <f>C16/C5*100</f>
        <v>5.113754957211438</v>
      </c>
      <c r="G16" s="72">
        <f>D16/D5*100</f>
        <v>5.305952256853956</v>
      </c>
      <c r="H16" s="70">
        <v>378</v>
      </c>
      <c r="I16" s="70">
        <v>476</v>
      </c>
      <c r="J16" s="71">
        <v>495</v>
      </c>
      <c r="K16" s="73">
        <v>3.9</v>
      </c>
      <c r="L16" s="73">
        <f>I16/I5*100</f>
        <v>5.083297736010252</v>
      </c>
      <c r="M16" s="72">
        <f>J16/J5*100</f>
        <v>5.27437400106553</v>
      </c>
      <c r="O16" s="11"/>
    </row>
    <row r="17" spans="1:15" ht="41.25">
      <c r="A17" s="5" t="s">
        <v>61</v>
      </c>
      <c r="B17" s="70">
        <v>173</v>
      </c>
      <c r="C17" s="70">
        <v>270</v>
      </c>
      <c r="D17" s="71">
        <v>271</v>
      </c>
      <c r="E17" s="72">
        <v>1.6</v>
      </c>
      <c r="F17" s="72">
        <f>C17/C5*100</f>
        <v>2.817783343769568</v>
      </c>
      <c r="G17" s="72">
        <f>D17/D5*100</f>
        <v>2.824976545397686</v>
      </c>
      <c r="H17" s="70">
        <v>150</v>
      </c>
      <c r="I17" s="70">
        <v>264</v>
      </c>
      <c r="J17" s="71">
        <v>265</v>
      </c>
      <c r="K17" s="73">
        <v>1.6</v>
      </c>
      <c r="L17" s="73">
        <f>I17/I5*100</f>
        <v>2.8193079880392995</v>
      </c>
      <c r="M17" s="72">
        <f>J17/J5*100</f>
        <v>2.823654768247203</v>
      </c>
      <c r="O17" s="11"/>
    </row>
    <row r="18" spans="1:15" ht="30.75">
      <c r="A18" s="5" t="s">
        <v>62</v>
      </c>
      <c r="B18" s="70">
        <v>871</v>
      </c>
      <c r="C18" s="70">
        <v>482</v>
      </c>
      <c r="D18" s="71">
        <v>544</v>
      </c>
      <c r="E18" s="72">
        <v>8.3</v>
      </c>
      <c r="F18" s="72">
        <f>C18/C5*100</f>
        <v>5.0302650803590065</v>
      </c>
      <c r="G18" s="72">
        <f>D18/D5*100</f>
        <v>5.67080162618576</v>
      </c>
      <c r="H18" s="70">
        <v>713</v>
      </c>
      <c r="I18" s="70">
        <v>477</v>
      </c>
      <c r="J18" s="71">
        <v>534</v>
      </c>
      <c r="K18" s="73">
        <v>7.4</v>
      </c>
      <c r="L18" s="73">
        <f>I18/I5*100</f>
        <v>5.093976932934644</v>
      </c>
      <c r="M18" s="72">
        <f>J18/J5*100</f>
        <v>5.689930740543421</v>
      </c>
      <c r="O18" s="11"/>
    </row>
    <row r="19" spans="1:15" ht="30" customHeight="1">
      <c r="A19" s="5" t="s">
        <v>63</v>
      </c>
      <c r="B19" s="70">
        <v>193</v>
      </c>
      <c r="C19" s="70">
        <v>90</v>
      </c>
      <c r="D19" s="71">
        <v>93</v>
      </c>
      <c r="E19" s="72">
        <v>1.8</v>
      </c>
      <c r="F19" s="72">
        <f>C19/C5*100</f>
        <v>0.939261114589856</v>
      </c>
      <c r="G19" s="72">
        <f>D19/D5*100</f>
        <v>0.9694568956530804</v>
      </c>
      <c r="H19" s="70">
        <v>166</v>
      </c>
      <c r="I19" s="70">
        <v>88</v>
      </c>
      <c r="J19" s="71">
        <v>92</v>
      </c>
      <c r="K19" s="73">
        <v>1.7</v>
      </c>
      <c r="L19" s="73">
        <f>I19/I5*100</f>
        <v>0.9397693293464331</v>
      </c>
      <c r="M19" s="72">
        <f>J19/J5*100</f>
        <v>0.9802876931273309</v>
      </c>
      <c r="O19" s="11"/>
    </row>
    <row r="20" spans="1:15" ht="30.75">
      <c r="A20" s="5" t="s">
        <v>64</v>
      </c>
      <c r="B20" s="70">
        <v>380</v>
      </c>
      <c r="C20" s="70">
        <v>264</v>
      </c>
      <c r="D20" s="71">
        <v>261</v>
      </c>
      <c r="E20" s="72">
        <v>3.6</v>
      </c>
      <c r="F20" s="72">
        <f>C20/C5*100</f>
        <v>2.7551659361302443</v>
      </c>
      <c r="G20" s="72">
        <f>D20/D5*100</f>
        <v>2.7207338684457416</v>
      </c>
      <c r="H20" s="70">
        <v>326</v>
      </c>
      <c r="I20" s="70">
        <v>253</v>
      </c>
      <c r="J20" s="71">
        <v>250</v>
      </c>
      <c r="K20" s="73">
        <v>3.4</v>
      </c>
      <c r="L20" s="73">
        <f>I20/I5*100</f>
        <v>2.7018368218709954</v>
      </c>
      <c r="M20" s="72">
        <f>J20/J5*100</f>
        <v>2.663825253063399</v>
      </c>
      <c r="O20" s="11"/>
    </row>
    <row r="21" spans="1:15" ht="41.25">
      <c r="A21" s="5" t="s">
        <v>65</v>
      </c>
      <c r="B21" s="70">
        <v>485</v>
      </c>
      <c r="C21" s="70">
        <v>279</v>
      </c>
      <c r="D21" s="71">
        <v>302</v>
      </c>
      <c r="E21" s="72">
        <v>4.6</v>
      </c>
      <c r="F21" s="72">
        <f>C21/C5*100</f>
        <v>2.9117094552285536</v>
      </c>
      <c r="G21" s="72">
        <f>D21/D5*100</f>
        <v>3.1481288439487125</v>
      </c>
      <c r="H21" s="70">
        <v>449</v>
      </c>
      <c r="I21" s="70">
        <v>270</v>
      </c>
      <c r="J21" s="71">
        <v>289</v>
      </c>
      <c r="K21" s="73">
        <v>4.6</v>
      </c>
      <c r="L21" s="73">
        <f>I21/I5*100</f>
        <v>2.883383169585647</v>
      </c>
      <c r="M21" s="72">
        <f>J21/J5*100</f>
        <v>3.0793819925412893</v>
      </c>
      <c r="O21" s="11"/>
    </row>
    <row r="22" spans="1:15" ht="21" customHeight="1">
      <c r="A22" s="5" t="s">
        <v>1</v>
      </c>
      <c r="B22" s="56">
        <v>136</v>
      </c>
      <c r="C22" s="56">
        <v>148</v>
      </c>
      <c r="D22" s="67">
        <v>152</v>
      </c>
      <c r="E22" s="68">
        <v>1.3</v>
      </c>
      <c r="F22" s="68">
        <f>C22/C5*100</f>
        <v>1.5445627217699855</v>
      </c>
      <c r="G22" s="68">
        <f>D22/D5*100</f>
        <v>1.584488689669551</v>
      </c>
      <c r="H22" s="56">
        <v>126</v>
      </c>
      <c r="I22" s="56">
        <v>144</v>
      </c>
      <c r="J22" s="67">
        <v>148</v>
      </c>
      <c r="K22" s="69">
        <v>1.3</v>
      </c>
      <c r="L22" s="69">
        <f>I22/I5*100</f>
        <v>1.5378043571123452</v>
      </c>
      <c r="M22" s="69">
        <f>J22/J5*100</f>
        <v>1.5769845498135322</v>
      </c>
      <c r="O22" s="11"/>
    </row>
    <row r="23" spans="1:15" ht="30" customHeight="1">
      <c r="A23" s="6" t="s">
        <v>6</v>
      </c>
      <c r="B23" s="56"/>
      <c r="C23" s="56"/>
      <c r="D23" s="67"/>
      <c r="E23" s="68"/>
      <c r="F23" s="68"/>
      <c r="G23" s="72"/>
      <c r="H23" s="56"/>
      <c r="I23" s="56"/>
      <c r="J23" s="67"/>
      <c r="K23" s="69"/>
      <c r="L23" s="69"/>
      <c r="M23" s="69"/>
      <c r="O23" s="11"/>
    </row>
    <row r="24" spans="1:15" ht="21" customHeight="1">
      <c r="A24" s="5" t="s">
        <v>3</v>
      </c>
      <c r="B24" s="56">
        <v>1405</v>
      </c>
      <c r="C24" s="56">
        <v>1301</v>
      </c>
      <c r="D24" s="67">
        <v>1304</v>
      </c>
      <c r="E24" s="68">
        <v>13.3</v>
      </c>
      <c r="F24" s="68">
        <f>C24/C5*100</f>
        <v>13.577541223126696</v>
      </c>
      <c r="G24" s="68">
        <f>D24/D5*100</f>
        <v>13.593245074533513</v>
      </c>
      <c r="H24" s="56">
        <v>1396</v>
      </c>
      <c r="I24" s="56">
        <v>1297</v>
      </c>
      <c r="J24" s="67">
        <v>1299</v>
      </c>
      <c r="K24" s="69">
        <v>14.4</v>
      </c>
      <c r="L24" s="69">
        <f>I24/I5*100</f>
        <v>13.850918410935497</v>
      </c>
      <c r="M24" s="69">
        <f>J24/J5*100</f>
        <v>13.84123601491742</v>
      </c>
      <c r="O24" s="11"/>
    </row>
    <row r="25" spans="1:15" ht="39.75" customHeight="1">
      <c r="A25" s="6" t="s">
        <v>7</v>
      </c>
      <c r="B25" s="56"/>
      <c r="C25" s="56"/>
      <c r="D25" s="67"/>
      <c r="E25" s="68"/>
      <c r="F25" s="68"/>
      <c r="G25" s="72"/>
      <c r="H25" s="56"/>
      <c r="I25" s="56"/>
      <c r="J25" s="67"/>
      <c r="K25" s="69"/>
      <c r="L25" s="69"/>
      <c r="M25" s="72"/>
      <c r="O25" s="11"/>
    </row>
    <row r="26" spans="1:15" ht="12.75">
      <c r="A26" s="8" t="s">
        <v>14</v>
      </c>
      <c r="B26" s="56">
        <v>1415</v>
      </c>
      <c r="C26" s="56">
        <v>1151</v>
      </c>
      <c r="D26" s="67">
        <v>1150</v>
      </c>
      <c r="E26" s="68">
        <v>13.4</v>
      </c>
      <c r="F26" s="68">
        <f>C26/C5*100</f>
        <v>12.012106032143603</v>
      </c>
      <c r="G26" s="72">
        <f>D26/D5*100</f>
        <v>11.987907849473574</v>
      </c>
      <c r="H26" s="56">
        <v>1368</v>
      </c>
      <c r="I26" s="56">
        <v>1146</v>
      </c>
      <c r="J26" s="67">
        <v>1143</v>
      </c>
      <c r="K26" s="69">
        <v>14.2</v>
      </c>
      <c r="L26" s="69">
        <f>I26/I5*100</f>
        <v>12.238359675352413</v>
      </c>
      <c r="M26" s="72">
        <f>J26/J5*100</f>
        <v>12.17900905700586</v>
      </c>
      <c r="O26" s="11"/>
    </row>
    <row r="27" spans="1:15" ht="30.75">
      <c r="A27" s="5" t="s">
        <v>66</v>
      </c>
      <c r="B27" s="70">
        <v>394</v>
      </c>
      <c r="C27" s="70">
        <v>510</v>
      </c>
      <c r="D27" s="71">
        <v>522</v>
      </c>
      <c r="E27" s="72">
        <v>3.7</v>
      </c>
      <c r="F27" s="72">
        <f>C27/C5*100</f>
        <v>5.322479649342517</v>
      </c>
      <c r="G27" s="72">
        <f>D27/D5*100</f>
        <v>5.441467736891483</v>
      </c>
      <c r="H27" s="70">
        <v>381</v>
      </c>
      <c r="I27" s="70">
        <v>504</v>
      </c>
      <c r="J27" s="71">
        <v>517</v>
      </c>
      <c r="K27" s="73">
        <v>3.9</v>
      </c>
      <c r="L27" s="73">
        <f>I27/I5*100</f>
        <v>5.3823152498932085</v>
      </c>
      <c r="M27" s="72">
        <f>J27/J5*100</f>
        <v>5.508790623335109</v>
      </c>
      <c r="O27" s="11"/>
    </row>
    <row r="28" spans="1:15" ht="30.75">
      <c r="A28" s="5" t="s">
        <v>69</v>
      </c>
      <c r="B28" s="70">
        <v>314</v>
      </c>
      <c r="C28" s="70">
        <v>114</v>
      </c>
      <c r="D28" s="71">
        <v>108</v>
      </c>
      <c r="E28" s="72">
        <v>3</v>
      </c>
      <c r="F28" s="72">
        <f>C28/C5*100</f>
        <v>1.1897307451471508</v>
      </c>
      <c r="G28" s="72">
        <f>D28/D5*100</f>
        <v>1.1258209110809965</v>
      </c>
      <c r="H28" s="70">
        <v>287</v>
      </c>
      <c r="I28" s="70">
        <v>113</v>
      </c>
      <c r="J28" s="71">
        <v>108</v>
      </c>
      <c r="K28" s="73">
        <v>3</v>
      </c>
      <c r="L28" s="73">
        <f>I28/I5*100</f>
        <v>1.2067492524562153</v>
      </c>
      <c r="M28" s="72">
        <f>J28/J5*100</f>
        <v>1.1507725093233885</v>
      </c>
      <c r="O28" s="11"/>
    </row>
    <row r="29" spans="1:15" ht="30.75">
      <c r="A29" s="33" t="s">
        <v>68</v>
      </c>
      <c r="B29" s="76">
        <v>248</v>
      </c>
      <c r="C29" s="76">
        <v>154</v>
      </c>
      <c r="D29" s="75">
        <v>166</v>
      </c>
      <c r="E29" s="77">
        <v>2.4</v>
      </c>
      <c r="F29" s="77">
        <f>C29/C5*100</f>
        <v>1.607180129409309</v>
      </c>
      <c r="G29" s="77">
        <f>D29/D5*100</f>
        <v>1.7304284374022725</v>
      </c>
      <c r="H29" s="76">
        <v>221</v>
      </c>
      <c r="I29" s="76">
        <v>153</v>
      </c>
      <c r="J29" s="75">
        <v>164</v>
      </c>
      <c r="K29" s="74">
        <v>2.3</v>
      </c>
      <c r="L29" s="74">
        <f>I29/I5*100</f>
        <v>1.6339171294318666</v>
      </c>
      <c r="M29" s="77">
        <f>J29/J5*100</f>
        <v>1.7474693660095897</v>
      </c>
      <c r="O29" s="11"/>
    </row>
    <row r="30" spans="1:13" ht="12.75">
      <c r="A30" s="2"/>
      <c r="D30" s="16"/>
      <c r="E30" s="16"/>
      <c r="F30" s="16"/>
      <c r="G30" s="129"/>
      <c r="H30" s="16"/>
      <c r="I30" s="16"/>
      <c r="J30" s="16"/>
      <c r="K30" s="16"/>
      <c r="L30" s="16"/>
      <c r="M30" s="72"/>
    </row>
    <row r="31" spans="1:13" ht="12.75">
      <c r="A31" s="2"/>
      <c r="M31" s="72"/>
    </row>
    <row r="32" ht="12.75">
      <c r="M32" s="72"/>
    </row>
    <row r="33" ht="12.75">
      <c r="M33" s="72"/>
    </row>
    <row r="35" ht="12.75">
      <c r="L35" s="1" t="s">
        <v>55</v>
      </c>
    </row>
  </sheetData>
  <sheetProtection/>
  <mergeCells count="7">
    <mergeCell ref="E2:G3"/>
    <mergeCell ref="A2:A4"/>
    <mergeCell ref="K3:M3"/>
    <mergeCell ref="H2:M2"/>
    <mergeCell ref="A1:M1"/>
    <mergeCell ref="H3:J3"/>
    <mergeCell ref="B2:D3"/>
  </mergeCells>
  <printOptions/>
  <pageMargins left="0.11811023622047245" right="0.11811023622047245" top="0.2755905511811024" bottom="0.07874015748031496" header="0.5118110236220472" footer="0.5118110236220472"/>
  <pageSetup cellComments="atEnd" horizontalDpi="600" verticalDpi="600" orientation="portrait" paperSize="9" scale="85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29"/>
  <sheetViews>
    <sheetView zoomScalePageLayoutView="0" workbookViewId="0" topLeftCell="A1">
      <pane ySplit="3" topLeftCell="A4" activePane="bottomLeft" state="frozen"/>
      <selection pane="topLeft" activeCell="A1" sqref="A1:G1"/>
      <selection pane="bottomLeft" activeCell="A2" sqref="A2:A3"/>
    </sheetView>
  </sheetViews>
  <sheetFormatPr defaultColWidth="9.00390625" defaultRowHeight="12.75"/>
  <cols>
    <col min="1" max="1" width="37.375" style="0" customWidth="1"/>
    <col min="2" max="7" width="7.125" style="0" customWidth="1"/>
  </cols>
  <sheetData>
    <row r="1" spans="1:7" ht="60" customHeight="1">
      <c r="A1" s="162" t="s">
        <v>70</v>
      </c>
      <c r="B1" s="162"/>
      <c r="C1" s="162"/>
      <c r="D1" s="162"/>
      <c r="E1" s="162"/>
      <c r="F1" s="162"/>
      <c r="G1" s="162"/>
    </row>
    <row r="2" spans="1:7" ht="42" customHeight="1">
      <c r="A2" s="163"/>
      <c r="B2" s="164" t="s">
        <v>15</v>
      </c>
      <c r="C2" s="164"/>
      <c r="D2" s="165"/>
      <c r="E2" s="164" t="s">
        <v>16</v>
      </c>
      <c r="F2" s="164"/>
      <c r="G2" s="156"/>
    </row>
    <row r="3" spans="1:7" ht="13.5" customHeight="1">
      <c r="A3" s="163"/>
      <c r="B3" s="14">
        <v>2015</v>
      </c>
      <c r="C3" s="15">
        <v>2019</v>
      </c>
      <c r="D3" s="14">
        <v>2020</v>
      </c>
      <c r="E3" s="14">
        <v>2015</v>
      </c>
      <c r="F3" s="15">
        <v>2019</v>
      </c>
      <c r="G3" s="15">
        <v>2020</v>
      </c>
    </row>
    <row r="4" spans="1:7" ht="12.75">
      <c r="A4" s="4" t="s">
        <v>4</v>
      </c>
      <c r="B4" s="10">
        <v>195257</v>
      </c>
      <c r="C4" s="10">
        <v>250279</v>
      </c>
      <c r="D4" s="10">
        <v>267994</v>
      </c>
      <c r="E4" s="10">
        <v>154329</v>
      </c>
      <c r="F4" s="141">
        <v>199319</v>
      </c>
      <c r="G4" s="141">
        <v>215983</v>
      </c>
    </row>
    <row r="5" spans="1:7" ht="30.75">
      <c r="A5" s="5" t="s">
        <v>57</v>
      </c>
      <c r="B5" s="78">
        <v>1887</v>
      </c>
      <c r="C5" s="78">
        <v>2424</v>
      </c>
      <c r="D5" s="78">
        <v>2416</v>
      </c>
      <c r="E5" s="78">
        <v>1657</v>
      </c>
      <c r="F5" s="99">
        <v>2263</v>
      </c>
      <c r="G5" s="99">
        <v>2258</v>
      </c>
    </row>
    <row r="6" spans="1:7" ht="30.75">
      <c r="A6" s="7" t="s">
        <v>58</v>
      </c>
      <c r="B6" s="78">
        <v>261</v>
      </c>
      <c r="C6" s="78">
        <v>288</v>
      </c>
      <c r="D6" s="78">
        <v>270</v>
      </c>
      <c r="E6" s="78">
        <v>242</v>
      </c>
      <c r="F6" s="99">
        <v>261</v>
      </c>
      <c r="G6" s="99">
        <v>263</v>
      </c>
    </row>
    <row r="7" spans="1:7" ht="30.75">
      <c r="A7" s="7" t="s">
        <v>59</v>
      </c>
      <c r="B7" s="78">
        <v>13052</v>
      </c>
      <c r="C7" s="78">
        <v>17743</v>
      </c>
      <c r="D7" s="78">
        <v>18314</v>
      </c>
      <c r="E7" s="78">
        <v>10485</v>
      </c>
      <c r="F7" s="99">
        <v>14502</v>
      </c>
      <c r="G7" s="99">
        <v>15618</v>
      </c>
    </row>
    <row r="8" spans="1:7" ht="21" customHeight="1">
      <c r="A8" s="5" t="s">
        <v>0</v>
      </c>
      <c r="B8" s="12">
        <v>4294</v>
      </c>
      <c r="C8" s="12">
        <v>4734</v>
      </c>
      <c r="D8" s="12">
        <v>4667</v>
      </c>
      <c r="E8" s="12">
        <v>3229</v>
      </c>
      <c r="F8" s="142">
        <v>3850</v>
      </c>
      <c r="G8" s="142">
        <v>3861</v>
      </c>
    </row>
    <row r="9" spans="1:7" ht="41.25">
      <c r="A9" s="6" t="s">
        <v>5</v>
      </c>
      <c r="B9" s="12"/>
      <c r="C9" s="12"/>
      <c r="D9" s="12"/>
      <c r="E9" s="12"/>
      <c r="F9" s="142"/>
      <c r="G9" s="142"/>
    </row>
    <row r="10" spans="1:7" ht="21" customHeight="1">
      <c r="A10" s="5" t="s">
        <v>17</v>
      </c>
      <c r="B10" s="12">
        <v>1095</v>
      </c>
      <c r="C10" s="12">
        <v>1585</v>
      </c>
      <c r="D10" s="12">
        <v>1645</v>
      </c>
      <c r="E10" s="12">
        <v>1033</v>
      </c>
      <c r="F10" s="142">
        <v>1306</v>
      </c>
      <c r="G10" s="142">
        <v>1413</v>
      </c>
    </row>
    <row r="11" spans="1:7" ht="30" customHeight="1">
      <c r="A11" s="6" t="s">
        <v>18</v>
      </c>
      <c r="B11" s="12"/>
      <c r="C11" s="12"/>
      <c r="D11" s="12"/>
      <c r="E11" s="12"/>
      <c r="F11" s="142"/>
      <c r="G11" s="142"/>
    </row>
    <row r="12" spans="1:7" ht="12.75">
      <c r="A12" s="5" t="s">
        <v>19</v>
      </c>
      <c r="B12" s="12">
        <v>2856</v>
      </c>
      <c r="C12" s="12">
        <v>3179</v>
      </c>
      <c r="D12" s="12">
        <v>3428</v>
      </c>
      <c r="E12" s="12">
        <v>2509</v>
      </c>
      <c r="F12" s="142">
        <v>3001</v>
      </c>
      <c r="G12" s="142">
        <v>3253</v>
      </c>
    </row>
    <row r="13" spans="1:7" ht="21">
      <c r="A13" s="5" t="s">
        <v>2</v>
      </c>
      <c r="B13" s="12">
        <v>21009</v>
      </c>
      <c r="C13" s="12">
        <v>26259</v>
      </c>
      <c r="D13" s="12">
        <v>28702</v>
      </c>
      <c r="E13" s="12">
        <v>16203</v>
      </c>
      <c r="F13" s="142">
        <v>22176</v>
      </c>
      <c r="G13" s="142">
        <v>24252</v>
      </c>
    </row>
    <row r="14" spans="1:7" ht="51">
      <c r="A14" s="6" t="s">
        <v>11</v>
      </c>
      <c r="B14" s="12"/>
      <c r="C14" s="12"/>
      <c r="D14" s="12"/>
      <c r="E14" s="12"/>
      <c r="F14" s="142"/>
      <c r="G14" s="142"/>
    </row>
    <row r="15" spans="1:7" ht="30.75">
      <c r="A15" s="5" t="s">
        <v>60</v>
      </c>
      <c r="B15" s="78">
        <v>6911</v>
      </c>
      <c r="C15" s="78">
        <v>8073</v>
      </c>
      <c r="D15" s="78">
        <v>8136</v>
      </c>
      <c r="E15" s="78">
        <v>6225</v>
      </c>
      <c r="F15" s="99">
        <v>7095</v>
      </c>
      <c r="G15" s="99">
        <v>5228</v>
      </c>
    </row>
    <row r="16" spans="1:7" ht="41.25">
      <c r="A16" s="5" t="s">
        <v>61</v>
      </c>
      <c r="B16" s="78">
        <v>1158</v>
      </c>
      <c r="C16" s="78">
        <v>1787</v>
      </c>
      <c r="D16" s="78">
        <v>1731</v>
      </c>
      <c r="E16" s="78">
        <v>997</v>
      </c>
      <c r="F16" s="99">
        <v>1513</v>
      </c>
      <c r="G16" s="99">
        <v>1458</v>
      </c>
    </row>
    <row r="17" spans="1:7" ht="30.75">
      <c r="A17" s="5" t="s">
        <v>62</v>
      </c>
      <c r="B17" s="78">
        <v>19084</v>
      </c>
      <c r="C17" s="78">
        <v>24645</v>
      </c>
      <c r="D17" s="78">
        <v>25405</v>
      </c>
      <c r="E17" s="78">
        <v>15801</v>
      </c>
      <c r="F17" s="99">
        <v>17428</v>
      </c>
      <c r="G17" s="99">
        <v>20188</v>
      </c>
    </row>
    <row r="18" spans="1:7" ht="30.75">
      <c r="A18" s="5" t="s">
        <v>63</v>
      </c>
      <c r="B18" s="78">
        <v>12054</v>
      </c>
      <c r="C18" s="78">
        <v>13467</v>
      </c>
      <c r="D18" s="78">
        <v>14291</v>
      </c>
      <c r="E18" s="78">
        <v>8346</v>
      </c>
      <c r="F18" s="99">
        <v>8907</v>
      </c>
      <c r="G18" s="99">
        <v>9498</v>
      </c>
    </row>
    <row r="19" spans="1:7" ht="30.75">
      <c r="A19" s="5" t="s">
        <v>64</v>
      </c>
      <c r="B19" s="78">
        <v>1791</v>
      </c>
      <c r="C19" s="78">
        <v>1745</v>
      </c>
      <c r="D19" s="78">
        <v>1775</v>
      </c>
      <c r="E19" s="78">
        <v>1464</v>
      </c>
      <c r="F19" s="99">
        <v>1631</v>
      </c>
      <c r="G19" s="99">
        <v>1629</v>
      </c>
    </row>
    <row r="20" spans="1:7" ht="41.25">
      <c r="A20" s="5" t="s">
        <v>65</v>
      </c>
      <c r="B20" s="78">
        <v>9325</v>
      </c>
      <c r="C20" s="78">
        <v>8513</v>
      </c>
      <c r="D20" s="78">
        <v>8262</v>
      </c>
      <c r="E20" s="78">
        <v>8263</v>
      </c>
      <c r="F20" s="99">
        <v>7587</v>
      </c>
      <c r="G20" s="99">
        <v>7400</v>
      </c>
    </row>
    <row r="21" spans="1:7" ht="21.75" customHeight="1">
      <c r="A21" s="5" t="s">
        <v>1</v>
      </c>
      <c r="B21" s="12">
        <v>2200</v>
      </c>
      <c r="C21" s="12">
        <v>2736</v>
      </c>
      <c r="D21" s="12">
        <v>2895</v>
      </c>
      <c r="E21" s="12">
        <v>2006</v>
      </c>
      <c r="F21" s="142">
        <v>2594</v>
      </c>
      <c r="G21" s="142">
        <v>2535</v>
      </c>
    </row>
    <row r="22" spans="1:7" ht="30.75">
      <c r="A22" s="6" t="s">
        <v>6</v>
      </c>
      <c r="B22" s="12"/>
      <c r="C22" s="12"/>
      <c r="D22" s="12"/>
      <c r="E22" s="12"/>
      <c r="F22" s="142"/>
      <c r="G22" s="142"/>
    </row>
    <row r="23" spans="1:7" ht="21" customHeight="1">
      <c r="A23" s="5" t="s">
        <v>3</v>
      </c>
      <c r="B23" s="12">
        <v>40516</v>
      </c>
      <c r="C23" s="12">
        <v>63890</v>
      </c>
      <c r="D23" s="12">
        <v>67991</v>
      </c>
      <c r="E23" s="12">
        <v>31180</v>
      </c>
      <c r="F23" s="142">
        <v>47682</v>
      </c>
      <c r="G23" s="142">
        <v>51063</v>
      </c>
    </row>
    <row r="24" spans="1:7" ht="41.25">
      <c r="A24" s="6" t="s">
        <v>7</v>
      </c>
      <c r="B24" s="12"/>
      <c r="C24" s="12"/>
      <c r="D24" s="12"/>
      <c r="E24" s="12"/>
      <c r="F24" s="142"/>
      <c r="G24" s="142"/>
    </row>
    <row r="25" spans="1:7" ht="12.75">
      <c r="A25" s="8" t="s">
        <v>14</v>
      </c>
      <c r="B25" s="12">
        <v>41669</v>
      </c>
      <c r="C25" s="12">
        <v>49631</v>
      </c>
      <c r="D25" s="12">
        <v>57005</v>
      </c>
      <c r="E25" s="12">
        <v>30448</v>
      </c>
      <c r="F25" s="142">
        <v>39174</v>
      </c>
      <c r="G25" s="142">
        <v>46235</v>
      </c>
    </row>
    <row r="26" spans="1:7" ht="30.75">
      <c r="A26" s="5" t="s">
        <v>66</v>
      </c>
      <c r="B26" s="78">
        <v>11221</v>
      </c>
      <c r="C26" s="78">
        <v>15879</v>
      </c>
      <c r="D26" s="78">
        <v>16740</v>
      </c>
      <c r="E26" s="78">
        <v>10000</v>
      </c>
      <c r="F26" s="99">
        <v>14943</v>
      </c>
      <c r="G26" s="99">
        <v>15934</v>
      </c>
    </row>
    <row r="27" spans="1:7" ht="30.75">
      <c r="A27" s="5" t="s">
        <v>69</v>
      </c>
      <c r="B27" s="78">
        <v>2450</v>
      </c>
      <c r="C27" s="78">
        <v>1586</v>
      </c>
      <c r="D27" s="78">
        <v>1563</v>
      </c>
      <c r="E27" s="78">
        <v>2122</v>
      </c>
      <c r="F27" s="99">
        <v>1462</v>
      </c>
      <c r="G27" s="99">
        <v>1423</v>
      </c>
    </row>
    <row r="28" spans="1:7" ht="30.75">
      <c r="A28" s="33" t="s">
        <v>68</v>
      </c>
      <c r="B28" s="80">
        <v>2424</v>
      </c>
      <c r="C28" s="81">
        <v>2115</v>
      </c>
      <c r="D28" s="81">
        <v>2758</v>
      </c>
      <c r="E28" s="81">
        <v>2119</v>
      </c>
      <c r="F28" s="140">
        <v>1944</v>
      </c>
      <c r="G28" s="140">
        <v>2474</v>
      </c>
    </row>
    <row r="29" ht="12.75">
      <c r="D29" s="130"/>
    </row>
  </sheetData>
  <sheetProtection/>
  <mergeCells count="4">
    <mergeCell ref="A1:G1"/>
    <mergeCell ref="A2:A3"/>
    <mergeCell ref="B2:D2"/>
    <mergeCell ref="E2:G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31"/>
  <sheetViews>
    <sheetView zoomScalePageLayoutView="0" workbookViewId="0" topLeftCell="A1">
      <pane ySplit="5" topLeftCell="A6" activePane="bottomLeft" state="frozen"/>
      <selection pane="topLeft" activeCell="A1" sqref="A1:G1"/>
      <selection pane="bottomLeft" activeCell="A3" sqref="A3:A5"/>
    </sheetView>
  </sheetViews>
  <sheetFormatPr defaultColWidth="9.00390625" defaultRowHeight="12.75"/>
  <cols>
    <col min="1" max="1" width="30.625" style="0" customWidth="1"/>
    <col min="2" max="2" width="8.375" style="0" customWidth="1"/>
    <col min="3" max="3" width="8.875" style="0" customWidth="1"/>
    <col min="4" max="4" width="8.50390625" style="0" customWidth="1"/>
    <col min="5" max="5" width="8.50390625" style="135" customWidth="1"/>
    <col min="6" max="7" width="8.00390625" style="0" customWidth="1"/>
    <col min="8" max="9" width="7.875" style="0" customWidth="1"/>
    <col min="10" max="10" width="7.375" style="0" customWidth="1"/>
    <col min="11" max="11" width="7.50390625" style="0" customWidth="1"/>
  </cols>
  <sheetData>
    <row r="1" spans="1:11" ht="36.7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170" t="s">
        <v>20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.75" customHeight="1">
      <c r="A3" s="171"/>
      <c r="B3" s="174" t="s">
        <v>21</v>
      </c>
      <c r="C3" s="175"/>
      <c r="D3" s="166" t="s">
        <v>22</v>
      </c>
      <c r="E3" s="168"/>
      <c r="F3" s="168"/>
      <c r="G3" s="168"/>
      <c r="H3" s="168"/>
      <c r="I3" s="168"/>
      <c r="J3" s="168"/>
      <c r="K3" s="168"/>
    </row>
    <row r="4" spans="1:11" ht="155.25" customHeight="1">
      <c r="A4" s="172"/>
      <c r="B4" s="176"/>
      <c r="C4" s="177"/>
      <c r="D4" s="166" t="s">
        <v>23</v>
      </c>
      <c r="E4" s="167"/>
      <c r="F4" s="166" t="s">
        <v>24</v>
      </c>
      <c r="G4" s="167"/>
      <c r="H4" s="166" t="s">
        <v>45</v>
      </c>
      <c r="I4" s="167"/>
      <c r="J4" s="166" t="s">
        <v>25</v>
      </c>
      <c r="K4" s="168"/>
    </row>
    <row r="5" spans="1:12" ht="12.75" customHeight="1">
      <c r="A5" s="173"/>
      <c r="B5" s="9">
        <v>2015</v>
      </c>
      <c r="C5" s="13">
        <v>2020</v>
      </c>
      <c r="D5" s="9">
        <v>2015</v>
      </c>
      <c r="E5" s="132">
        <v>2020</v>
      </c>
      <c r="F5" s="9">
        <v>2015</v>
      </c>
      <c r="G5" s="13">
        <v>2020</v>
      </c>
      <c r="H5" s="9">
        <v>2015</v>
      </c>
      <c r="I5" s="13">
        <v>2020</v>
      </c>
      <c r="J5" s="9">
        <v>2015</v>
      </c>
      <c r="K5" s="13">
        <v>2020</v>
      </c>
      <c r="L5" s="50"/>
    </row>
    <row r="6" spans="1:11" ht="12.75">
      <c r="A6" s="4" t="s">
        <v>26</v>
      </c>
      <c r="B6" s="17">
        <v>1438895.2</v>
      </c>
      <c r="C6" s="17">
        <v>1963112.3</v>
      </c>
      <c r="D6" s="23">
        <v>87635.4</v>
      </c>
      <c r="E6" s="133">
        <v>182313.3</v>
      </c>
      <c r="F6" s="17">
        <v>375614.8</v>
      </c>
      <c r="G6" s="17">
        <v>569598.8</v>
      </c>
      <c r="H6" s="17">
        <v>415711.1</v>
      </c>
      <c r="I6" s="17">
        <v>359030.6</v>
      </c>
      <c r="J6" s="17">
        <v>559933.9</v>
      </c>
      <c r="K6" s="17">
        <v>852169.6</v>
      </c>
    </row>
    <row r="7" spans="1:11" ht="30.75">
      <c r="A7" s="5" t="s">
        <v>57</v>
      </c>
      <c r="B7" s="83">
        <v>3746.1</v>
      </c>
      <c r="C7" s="83">
        <v>6039.7</v>
      </c>
      <c r="D7" s="84">
        <v>57.8</v>
      </c>
      <c r="E7" s="85">
        <v>108.4</v>
      </c>
      <c r="F7" s="85">
        <v>1004.2</v>
      </c>
      <c r="G7" s="85">
        <v>1467.1</v>
      </c>
      <c r="H7" s="85">
        <v>647.3</v>
      </c>
      <c r="I7" s="85">
        <v>168.3</v>
      </c>
      <c r="J7" s="85">
        <v>2036.8</v>
      </c>
      <c r="K7" s="85">
        <v>4295.9</v>
      </c>
    </row>
    <row r="8" spans="1:11" ht="30.75">
      <c r="A8" s="7" t="s">
        <v>58</v>
      </c>
      <c r="B8" s="83">
        <v>844.3</v>
      </c>
      <c r="C8" s="83">
        <v>987</v>
      </c>
      <c r="D8" s="84" t="s">
        <v>51</v>
      </c>
      <c r="E8" s="85">
        <v>6.4</v>
      </c>
      <c r="F8" s="85">
        <v>226.1</v>
      </c>
      <c r="G8" s="85">
        <v>432.9</v>
      </c>
      <c r="H8" s="85">
        <v>158.6</v>
      </c>
      <c r="I8" s="84" t="s">
        <v>85</v>
      </c>
      <c r="J8" s="85">
        <v>459.6</v>
      </c>
      <c r="K8" s="85">
        <v>547.7</v>
      </c>
    </row>
    <row r="9" spans="1:11" ht="30.75">
      <c r="A9" s="7" t="s">
        <v>59</v>
      </c>
      <c r="B9" s="83">
        <v>58750.6</v>
      </c>
      <c r="C9" s="83">
        <v>144806.8</v>
      </c>
      <c r="D9" s="84">
        <v>1989.7</v>
      </c>
      <c r="E9" s="85">
        <v>3224.1</v>
      </c>
      <c r="F9" s="85">
        <v>20140.1</v>
      </c>
      <c r="G9" s="85">
        <v>37263.7</v>
      </c>
      <c r="H9" s="85">
        <v>5686.4</v>
      </c>
      <c r="I9" s="85">
        <v>9489.4</v>
      </c>
      <c r="J9" s="85">
        <v>30934.4</v>
      </c>
      <c r="K9" s="85">
        <v>94829.6</v>
      </c>
    </row>
    <row r="10" spans="1:11" ht="30.75">
      <c r="A10" s="5" t="s">
        <v>0</v>
      </c>
      <c r="B10" s="18">
        <v>52384.6</v>
      </c>
      <c r="C10" s="18">
        <v>73490.6</v>
      </c>
      <c r="D10" s="20">
        <v>5062.3</v>
      </c>
      <c r="E10" s="19">
        <v>1916</v>
      </c>
      <c r="F10" s="19">
        <v>15472.8</v>
      </c>
      <c r="G10" s="19">
        <v>14869.1</v>
      </c>
      <c r="H10" s="19">
        <v>16271.1</v>
      </c>
      <c r="I10" s="19">
        <v>26877.6</v>
      </c>
      <c r="J10" s="19">
        <v>15578.4</v>
      </c>
      <c r="K10" s="19">
        <v>29827.9</v>
      </c>
    </row>
    <row r="11" spans="1:11" ht="51">
      <c r="A11" s="6" t="s">
        <v>5</v>
      </c>
      <c r="B11" s="18"/>
      <c r="C11" s="18"/>
      <c r="D11" s="20"/>
      <c r="E11" s="19"/>
      <c r="F11" s="19"/>
      <c r="G11" s="19"/>
      <c r="H11" s="19"/>
      <c r="I11" s="19"/>
      <c r="J11" s="19"/>
      <c r="K11" s="19"/>
    </row>
    <row r="12" spans="1:11" ht="21">
      <c r="A12" s="5" t="s">
        <v>17</v>
      </c>
      <c r="B12" s="18">
        <v>6652.7</v>
      </c>
      <c r="C12" s="18">
        <v>5499.8</v>
      </c>
      <c r="D12" s="20">
        <v>92.2</v>
      </c>
      <c r="E12" s="20">
        <v>158.6</v>
      </c>
      <c r="F12" s="19">
        <v>615.3</v>
      </c>
      <c r="G12" s="19">
        <v>1669</v>
      </c>
      <c r="H12" s="19">
        <v>417</v>
      </c>
      <c r="I12" s="19">
        <v>1120.9</v>
      </c>
      <c r="J12" s="19">
        <v>5528.2</v>
      </c>
      <c r="K12" s="19">
        <v>2551.3</v>
      </c>
    </row>
    <row r="13" spans="1:11" ht="40.5" customHeight="1">
      <c r="A13" s="6" t="s">
        <v>18</v>
      </c>
      <c r="B13" s="18"/>
      <c r="C13" s="18"/>
      <c r="D13" s="20"/>
      <c r="E13" s="20"/>
      <c r="F13" s="19"/>
      <c r="G13" s="19"/>
      <c r="H13" s="19"/>
      <c r="I13" s="19"/>
      <c r="J13" s="19"/>
      <c r="K13" s="19"/>
    </row>
    <row r="14" spans="1:11" ht="30.75">
      <c r="A14" s="5" t="s">
        <v>72</v>
      </c>
      <c r="B14" s="83">
        <v>7416.3</v>
      </c>
      <c r="C14" s="83">
        <v>11913.5</v>
      </c>
      <c r="D14" s="84">
        <v>825.1</v>
      </c>
      <c r="E14" s="85">
        <v>40.8</v>
      </c>
      <c r="F14" s="85">
        <v>3023.8</v>
      </c>
      <c r="G14" s="85">
        <v>6018</v>
      </c>
      <c r="H14" s="85">
        <v>310</v>
      </c>
      <c r="I14" s="85">
        <v>817.7</v>
      </c>
      <c r="J14" s="85">
        <v>3257.4</v>
      </c>
      <c r="K14" s="85">
        <v>5037</v>
      </c>
    </row>
    <row r="15" spans="1:11" ht="30.75">
      <c r="A15" s="5" t="s">
        <v>2</v>
      </c>
      <c r="B15" s="18">
        <v>77928.6</v>
      </c>
      <c r="C15" s="18">
        <v>167886.8</v>
      </c>
      <c r="D15" s="20">
        <v>3548.6</v>
      </c>
      <c r="E15" s="19">
        <v>28891.5</v>
      </c>
      <c r="F15" s="19">
        <v>32059</v>
      </c>
      <c r="G15" s="19">
        <v>56883.2</v>
      </c>
      <c r="H15" s="19">
        <v>9507.8</v>
      </c>
      <c r="I15" s="19">
        <v>20974</v>
      </c>
      <c r="J15" s="19">
        <v>32813.2</v>
      </c>
      <c r="K15" s="19">
        <v>61138.1</v>
      </c>
    </row>
    <row r="16" spans="1:11" ht="61.5">
      <c r="A16" s="6" t="s">
        <v>11</v>
      </c>
      <c r="B16" s="18"/>
      <c r="C16" s="18"/>
      <c r="D16" s="20"/>
      <c r="E16" s="19"/>
      <c r="F16" s="19"/>
      <c r="G16" s="19"/>
      <c r="H16" s="19"/>
      <c r="I16" s="19"/>
      <c r="J16" s="19"/>
      <c r="K16" s="19"/>
    </row>
    <row r="17" spans="1:11" ht="30.75">
      <c r="A17" s="5" t="s">
        <v>60</v>
      </c>
      <c r="B17" s="83">
        <v>34569</v>
      </c>
      <c r="C17" s="83">
        <v>42815.7</v>
      </c>
      <c r="D17" s="84">
        <v>1855.2</v>
      </c>
      <c r="E17" s="84">
        <v>145.5</v>
      </c>
      <c r="F17" s="85">
        <v>12372.7</v>
      </c>
      <c r="G17" s="85">
        <v>9027.4</v>
      </c>
      <c r="H17" s="85">
        <v>4120.2</v>
      </c>
      <c r="I17" s="85">
        <v>7730.4</v>
      </c>
      <c r="J17" s="85">
        <v>16220.9</v>
      </c>
      <c r="K17" s="85">
        <v>25912.4</v>
      </c>
    </row>
    <row r="18" spans="1:11" ht="39.75" customHeight="1">
      <c r="A18" s="5" t="s">
        <v>61</v>
      </c>
      <c r="B18" s="83">
        <v>3655.4</v>
      </c>
      <c r="C18" s="83">
        <v>6215.5</v>
      </c>
      <c r="D18" s="84">
        <v>157.5</v>
      </c>
      <c r="E18" s="84">
        <v>49.6</v>
      </c>
      <c r="F18" s="85">
        <v>1373.7</v>
      </c>
      <c r="G18" s="85">
        <v>1427.2</v>
      </c>
      <c r="H18" s="85">
        <v>703.5</v>
      </c>
      <c r="I18" s="85">
        <v>998.2</v>
      </c>
      <c r="J18" s="85">
        <v>1420.7</v>
      </c>
      <c r="K18" s="85">
        <v>3740.5</v>
      </c>
    </row>
    <row r="19" spans="1:11" ht="30.75">
      <c r="A19" s="5" t="s">
        <v>62</v>
      </c>
      <c r="B19" s="83">
        <v>582542.4</v>
      </c>
      <c r="C19" s="83">
        <v>401892</v>
      </c>
      <c r="D19" s="84">
        <v>34629.7</v>
      </c>
      <c r="E19" s="85">
        <v>66942.2</v>
      </c>
      <c r="F19" s="85">
        <v>77115.6</v>
      </c>
      <c r="G19" s="85">
        <v>115103.6</v>
      </c>
      <c r="H19" s="85">
        <v>277805.9</v>
      </c>
      <c r="I19" s="85">
        <v>153239.3</v>
      </c>
      <c r="J19" s="85">
        <v>192991.2</v>
      </c>
      <c r="K19" s="85">
        <v>66606.9</v>
      </c>
    </row>
    <row r="20" spans="1:11" ht="32.25" customHeight="1">
      <c r="A20" s="5" t="s">
        <v>63</v>
      </c>
      <c r="B20" s="83">
        <v>289052.4</v>
      </c>
      <c r="C20" s="83">
        <v>458146.3</v>
      </c>
      <c r="D20" s="84">
        <v>6414.6</v>
      </c>
      <c r="E20" s="84">
        <v>41134.3</v>
      </c>
      <c r="F20" s="85">
        <v>90669.5</v>
      </c>
      <c r="G20" s="85">
        <v>83460.2</v>
      </c>
      <c r="H20" s="85">
        <v>69020.7</v>
      </c>
      <c r="I20" s="85">
        <v>86783.4</v>
      </c>
      <c r="J20" s="85">
        <v>122947.6</v>
      </c>
      <c r="K20" s="85">
        <v>246768.4</v>
      </c>
    </row>
    <row r="21" spans="1:11" ht="30.75">
      <c r="A21" s="5" t="s">
        <v>64</v>
      </c>
      <c r="B21" s="83">
        <v>3879.7</v>
      </c>
      <c r="C21" s="83">
        <v>10097.1</v>
      </c>
      <c r="D21" s="84">
        <v>182.7</v>
      </c>
      <c r="E21" s="84">
        <v>91.9</v>
      </c>
      <c r="F21" s="85">
        <v>1471.8</v>
      </c>
      <c r="G21" s="85">
        <v>4909</v>
      </c>
      <c r="H21" s="85">
        <v>233</v>
      </c>
      <c r="I21" s="85">
        <v>1255.9</v>
      </c>
      <c r="J21" s="85">
        <v>1992.2</v>
      </c>
      <c r="K21" s="85">
        <v>3840.3</v>
      </c>
    </row>
    <row r="22" spans="1:11" ht="51">
      <c r="A22" s="5" t="s">
        <v>65</v>
      </c>
      <c r="B22" s="83">
        <v>68111.5</v>
      </c>
      <c r="C22" s="83">
        <v>74363.1</v>
      </c>
      <c r="D22" s="84">
        <v>23901.7</v>
      </c>
      <c r="E22" s="85">
        <v>548.8</v>
      </c>
      <c r="F22" s="85">
        <v>14872.4</v>
      </c>
      <c r="G22" s="85">
        <v>12140.9</v>
      </c>
      <c r="H22" s="85">
        <v>8199.4</v>
      </c>
      <c r="I22" s="85">
        <v>2390.8</v>
      </c>
      <c r="J22" s="85">
        <v>21138</v>
      </c>
      <c r="K22" s="85">
        <v>59282.6</v>
      </c>
    </row>
    <row r="23" spans="1:11" ht="21">
      <c r="A23" s="5" t="s">
        <v>1</v>
      </c>
      <c r="B23" s="18">
        <v>5271.2</v>
      </c>
      <c r="C23" s="18">
        <v>32462.4</v>
      </c>
      <c r="D23" s="24">
        <v>7</v>
      </c>
      <c r="E23" s="24">
        <v>152.2</v>
      </c>
      <c r="F23" s="21">
        <v>3599.9</v>
      </c>
      <c r="G23" s="21">
        <v>5707.7</v>
      </c>
      <c r="H23" s="21">
        <v>847.7</v>
      </c>
      <c r="I23" s="21">
        <v>3584.3</v>
      </c>
      <c r="J23" s="21">
        <v>816.6</v>
      </c>
      <c r="K23" s="21">
        <v>23018.2</v>
      </c>
    </row>
    <row r="24" spans="1:11" ht="42" customHeight="1">
      <c r="A24" s="6" t="s">
        <v>6</v>
      </c>
      <c r="B24" s="18"/>
      <c r="C24" s="18"/>
      <c r="D24" s="25"/>
      <c r="E24" s="85"/>
      <c r="F24" s="22"/>
      <c r="G24" s="22"/>
      <c r="H24" s="22"/>
      <c r="I24" s="22"/>
      <c r="J24" s="22"/>
      <c r="K24" s="22"/>
    </row>
    <row r="25" spans="1:11" ht="21">
      <c r="A25" s="5" t="s">
        <v>3</v>
      </c>
      <c r="B25" s="18">
        <v>155231.1</v>
      </c>
      <c r="C25" s="18">
        <v>326306.1</v>
      </c>
      <c r="D25" s="24">
        <v>5002.2</v>
      </c>
      <c r="E25" s="24">
        <v>34283.5</v>
      </c>
      <c r="F25" s="21">
        <v>44886.2</v>
      </c>
      <c r="G25" s="21">
        <v>105100.9</v>
      </c>
      <c r="H25" s="21">
        <v>17447.3</v>
      </c>
      <c r="I25" s="21">
        <v>32896.8</v>
      </c>
      <c r="J25" s="21">
        <v>87895.4</v>
      </c>
      <c r="K25" s="21">
        <v>154024.9</v>
      </c>
    </row>
    <row r="26" spans="1:11" ht="42" customHeight="1">
      <c r="A26" s="6" t="s">
        <v>7</v>
      </c>
      <c r="B26" s="18"/>
      <c r="C26" s="18"/>
      <c r="D26" s="24"/>
      <c r="E26" s="85"/>
      <c r="F26" s="21"/>
      <c r="G26" s="21"/>
      <c r="H26" s="21"/>
      <c r="I26" s="21"/>
      <c r="J26" s="21"/>
      <c r="K26" s="21"/>
    </row>
    <row r="27" spans="1:11" ht="12.75">
      <c r="A27" s="8" t="s">
        <v>31</v>
      </c>
      <c r="B27" s="18">
        <v>48002.1</v>
      </c>
      <c r="C27" s="18">
        <v>109317.3</v>
      </c>
      <c r="D27" s="24">
        <v>451.7</v>
      </c>
      <c r="E27" s="85">
        <v>2132.3</v>
      </c>
      <c r="F27" s="21">
        <v>35914.1</v>
      </c>
      <c r="G27" s="21">
        <v>84530.6</v>
      </c>
      <c r="H27" s="21">
        <v>1802.3</v>
      </c>
      <c r="I27" s="21">
        <v>4669.4</v>
      </c>
      <c r="J27" s="21">
        <v>9834</v>
      </c>
      <c r="K27" s="21">
        <v>17985</v>
      </c>
    </row>
    <row r="28" spans="1:11" ht="30.75">
      <c r="A28" s="5" t="s">
        <v>66</v>
      </c>
      <c r="B28" s="83">
        <v>17308.9</v>
      </c>
      <c r="C28" s="83">
        <v>47452.9</v>
      </c>
      <c r="D28" s="86">
        <v>206.6</v>
      </c>
      <c r="E28" s="86">
        <v>1962.7</v>
      </c>
      <c r="F28" s="87">
        <v>7175.1</v>
      </c>
      <c r="G28" s="87">
        <v>16754.3</v>
      </c>
      <c r="H28" s="87">
        <v>822.7</v>
      </c>
      <c r="I28" s="87">
        <v>4475.7</v>
      </c>
      <c r="J28" s="87">
        <v>9104.5</v>
      </c>
      <c r="K28" s="87">
        <v>24260.2</v>
      </c>
    </row>
    <row r="29" spans="1:11" ht="30.75">
      <c r="A29" s="5" t="s">
        <v>69</v>
      </c>
      <c r="B29" s="83">
        <v>12438.6</v>
      </c>
      <c r="C29" s="83">
        <v>29491</v>
      </c>
      <c r="D29" s="86">
        <v>19.6</v>
      </c>
      <c r="E29" s="86" t="s">
        <v>85</v>
      </c>
      <c r="F29" s="87">
        <v>10139.8</v>
      </c>
      <c r="G29" s="87">
        <v>2941.6</v>
      </c>
      <c r="H29" s="87">
        <v>583.5</v>
      </c>
      <c r="I29" s="87">
        <v>664.7</v>
      </c>
      <c r="J29" s="87">
        <v>1695.7</v>
      </c>
      <c r="K29" s="87">
        <v>25884.7</v>
      </c>
    </row>
    <row r="30" spans="1:11" ht="30.75">
      <c r="A30" s="33" t="s">
        <v>68</v>
      </c>
      <c r="B30" s="89">
        <v>11109.7</v>
      </c>
      <c r="C30" s="90">
        <v>13928.7</v>
      </c>
      <c r="D30" s="91">
        <v>3231.2</v>
      </c>
      <c r="E30" s="91">
        <v>524.5</v>
      </c>
      <c r="F30" s="92">
        <v>3482.7</v>
      </c>
      <c r="G30" s="92">
        <v>9892.4</v>
      </c>
      <c r="H30" s="92">
        <v>1126.7</v>
      </c>
      <c r="I30" s="92">
        <v>893.8</v>
      </c>
      <c r="J30" s="92">
        <v>3269.1</v>
      </c>
      <c r="K30" s="92">
        <v>2618</v>
      </c>
    </row>
    <row r="31" spans="2:11" ht="12.75">
      <c r="B31" s="88"/>
      <c r="C31" s="131"/>
      <c r="D31" s="88"/>
      <c r="E31" s="134"/>
      <c r="F31" s="88"/>
      <c r="G31" s="131"/>
      <c r="H31" s="131"/>
      <c r="I31" s="131"/>
      <c r="J31" s="131"/>
      <c r="K31" s="131"/>
    </row>
  </sheetData>
  <sheetProtection/>
  <mergeCells count="9">
    <mergeCell ref="H4:I4"/>
    <mergeCell ref="J4:K4"/>
    <mergeCell ref="A1:K1"/>
    <mergeCell ref="A2:K2"/>
    <mergeCell ref="D3:K3"/>
    <mergeCell ref="A3:A5"/>
    <mergeCell ref="B3:C4"/>
    <mergeCell ref="D4:E4"/>
    <mergeCell ref="F4:G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31"/>
  <sheetViews>
    <sheetView workbookViewId="0" topLeftCell="A1">
      <pane ySplit="5" topLeftCell="A6" activePane="bottomLeft" state="frozen"/>
      <selection pane="topLeft" activeCell="C32" activeCellId="6" sqref="A1:I1 L31 S18 H35 L26 H32 C32"/>
      <selection pane="bottomLeft" activeCell="A3" sqref="A3:A5"/>
    </sheetView>
  </sheetViews>
  <sheetFormatPr defaultColWidth="9.00390625" defaultRowHeight="12.75"/>
  <cols>
    <col min="1" max="1" width="37.50390625" style="0" customWidth="1"/>
    <col min="2" max="3" width="8.375" style="0" customWidth="1"/>
    <col min="4" max="5" width="7.625" style="0" customWidth="1"/>
    <col min="6" max="7" width="8.375" style="0" customWidth="1"/>
    <col min="8" max="9" width="7.125" style="0" customWidth="1"/>
    <col min="11" max="11" width="10.625" style="0" bestFit="1" customWidth="1"/>
  </cols>
  <sheetData>
    <row r="1" spans="1:9" ht="36.75" customHeight="1">
      <c r="A1" s="169" t="s">
        <v>46</v>
      </c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70" t="s">
        <v>20</v>
      </c>
      <c r="B2" s="170"/>
      <c r="C2" s="170"/>
      <c r="D2" s="170"/>
      <c r="E2" s="170"/>
      <c r="F2" s="170"/>
      <c r="G2" s="170"/>
      <c r="H2" s="170"/>
      <c r="I2" s="170"/>
    </row>
    <row r="3" spans="1:9" ht="12.75" customHeight="1">
      <c r="A3" s="171"/>
      <c r="B3" s="174" t="s">
        <v>27</v>
      </c>
      <c r="C3" s="175"/>
      <c r="D3" s="166" t="s">
        <v>28</v>
      </c>
      <c r="E3" s="168"/>
      <c r="F3" s="168"/>
      <c r="G3" s="168"/>
      <c r="H3" s="168"/>
      <c r="I3" s="168"/>
    </row>
    <row r="4" spans="1:9" ht="84" customHeight="1">
      <c r="A4" s="172"/>
      <c r="B4" s="176"/>
      <c r="C4" s="177"/>
      <c r="D4" s="166" t="s">
        <v>29</v>
      </c>
      <c r="E4" s="167"/>
      <c r="F4" s="166" t="s">
        <v>30</v>
      </c>
      <c r="G4" s="167"/>
      <c r="H4" s="166" t="s">
        <v>47</v>
      </c>
      <c r="I4" s="168"/>
    </row>
    <row r="5" spans="1:10" ht="12.75" customHeight="1">
      <c r="A5" s="173"/>
      <c r="B5" s="9">
        <v>2015</v>
      </c>
      <c r="C5" s="13">
        <v>2020</v>
      </c>
      <c r="D5" s="9">
        <v>2015</v>
      </c>
      <c r="E5" s="13">
        <v>2020</v>
      </c>
      <c r="F5" s="9">
        <v>2015</v>
      </c>
      <c r="G5" s="13">
        <v>2020</v>
      </c>
      <c r="H5" s="9">
        <v>2015</v>
      </c>
      <c r="I5" s="13">
        <v>2020</v>
      </c>
      <c r="J5" s="50"/>
    </row>
    <row r="6" spans="1:11" ht="12.75">
      <c r="A6" s="4" t="s">
        <v>26</v>
      </c>
      <c r="B6" s="17">
        <v>1439539.2</v>
      </c>
      <c r="C6" s="17">
        <v>1963112.3</v>
      </c>
      <c r="D6" s="17">
        <v>170680.4</v>
      </c>
      <c r="E6" s="23">
        <v>443632.7</v>
      </c>
      <c r="F6" s="17">
        <v>1215253.3</v>
      </c>
      <c r="G6" s="17">
        <v>1448295.6</v>
      </c>
      <c r="H6" s="23">
        <v>53605.5</v>
      </c>
      <c r="I6" s="23">
        <v>71184</v>
      </c>
      <c r="K6" s="138"/>
    </row>
    <row r="7" spans="1:15" ht="33" customHeight="1">
      <c r="A7" s="5" t="s">
        <v>57</v>
      </c>
      <c r="B7" s="93">
        <v>3746.1</v>
      </c>
      <c r="C7" s="83">
        <v>6039.7</v>
      </c>
      <c r="D7" s="85">
        <v>136</v>
      </c>
      <c r="E7" s="84">
        <v>232.8</v>
      </c>
      <c r="F7" s="85">
        <v>3589.8</v>
      </c>
      <c r="G7" s="84">
        <v>5806.9</v>
      </c>
      <c r="H7" s="84">
        <v>20.3</v>
      </c>
      <c r="I7" s="84" t="s">
        <v>51</v>
      </c>
      <c r="K7" s="138"/>
      <c r="L7" s="136"/>
      <c r="M7" s="136"/>
      <c r="N7" s="136"/>
      <c r="O7" s="136"/>
    </row>
    <row r="8" spans="1:14" ht="34.5" customHeight="1">
      <c r="A8" s="7" t="s">
        <v>58</v>
      </c>
      <c r="B8" s="83">
        <v>844.3</v>
      </c>
      <c r="C8" s="83">
        <v>987</v>
      </c>
      <c r="D8" s="85">
        <v>11.5</v>
      </c>
      <c r="E8" s="84">
        <v>3.5</v>
      </c>
      <c r="F8" s="85">
        <v>832.8</v>
      </c>
      <c r="G8" s="84">
        <v>983.5</v>
      </c>
      <c r="H8" s="84" t="s">
        <v>51</v>
      </c>
      <c r="I8" s="84" t="s">
        <v>51</v>
      </c>
      <c r="K8" s="136"/>
      <c r="L8" s="136"/>
      <c r="M8" s="136"/>
      <c r="N8" s="137"/>
    </row>
    <row r="9" spans="1:14" ht="31.5" customHeight="1">
      <c r="A9" s="7" t="s">
        <v>59</v>
      </c>
      <c r="B9" s="83">
        <v>58750.6</v>
      </c>
      <c r="C9" s="83">
        <v>144806.8</v>
      </c>
      <c r="D9" s="85">
        <v>145.5</v>
      </c>
      <c r="E9" s="84" t="s">
        <v>51</v>
      </c>
      <c r="F9" s="85">
        <v>58325.1</v>
      </c>
      <c r="G9" s="84">
        <v>144021.9</v>
      </c>
      <c r="H9" s="84">
        <v>280</v>
      </c>
      <c r="I9" s="84">
        <v>784.9</v>
      </c>
      <c r="K9" s="136"/>
      <c r="L9" s="136"/>
      <c r="M9" s="136"/>
      <c r="N9" s="136"/>
    </row>
    <row r="10" spans="1:14" ht="25.5" customHeight="1">
      <c r="A10" s="5" t="s">
        <v>0</v>
      </c>
      <c r="B10" s="18">
        <v>52384.6</v>
      </c>
      <c r="C10" s="18">
        <v>73490.6</v>
      </c>
      <c r="D10" s="20" t="s">
        <v>51</v>
      </c>
      <c r="E10" s="20" t="s">
        <v>51</v>
      </c>
      <c r="F10" s="19">
        <v>52384.6</v>
      </c>
      <c r="G10" s="20">
        <v>73490.6</v>
      </c>
      <c r="H10" s="20" t="s">
        <v>51</v>
      </c>
      <c r="I10" s="20" t="s">
        <v>51</v>
      </c>
      <c r="K10" s="136"/>
      <c r="L10" s="136"/>
      <c r="M10" s="136"/>
      <c r="N10" s="136"/>
    </row>
    <row r="11" spans="1:9" ht="30" customHeight="1">
      <c r="A11" s="6" t="s">
        <v>5</v>
      </c>
      <c r="B11" s="18"/>
      <c r="C11" s="18"/>
      <c r="D11" s="19"/>
      <c r="E11" s="20"/>
      <c r="F11" s="19"/>
      <c r="G11" s="20"/>
      <c r="H11" s="20"/>
      <c r="I11" s="20"/>
    </row>
    <row r="12" spans="1:14" ht="21">
      <c r="A12" s="5" t="s">
        <v>17</v>
      </c>
      <c r="B12" s="18">
        <v>6652.7</v>
      </c>
      <c r="C12" s="18">
        <v>5499.8</v>
      </c>
      <c r="D12" s="19">
        <v>70.6</v>
      </c>
      <c r="E12" s="20">
        <v>157.6</v>
      </c>
      <c r="F12" s="19">
        <v>6548.7</v>
      </c>
      <c r="G12" s="20">
        <v>5342.2</v>
      </c>
      <c r="H12" s="20">
        <v>33.4</v>
      </c>
      <c r="I12" s="20" t="s">
        <v>51</v>
      </c>
      <c r="K12" s="136"/>
      <c r="L12" s="136"/>
      <c r="M12" s="136"/>
      <c r="N12" s="136"/>
    </row>
    <row r="13" spans="1:9" ht="42" customHeight="1">
      <c r="A13" s="6" t="s">
        <v>18</v>
      </c>
      <c r="B13" s="18"/>
      <c r="C13" s="18"/>
      <c r="D13" s="19"/>
      <c r="E13" s="20"/>
      <c r="F13" s="19"/>
      <c r="G13" s="20"/>
      <c r="H13" s="20"/>
      <c r="I13" s="20"/>
    </row>
    <row r="14" spans="1:14" ht="12" customHeight="1">
      <c r="A14" s="5" t="s">
        <v>19</v>
      </c>
      <c r="B14" s="18">
        <v>7416.3</v>
      </c>
      <c r="C14" s="18">
        <v>11913.5</v>
      </c>
      <c r="D14" s="19">
        <v>26.7</v>
      </c>
      <c r="E14" s="20" t="s">
        <v>51</v>
      </c>
      <c r="F14" s="19">
        <v>7389.6</v>
      </c>
      <c r="G14" s="20">
        <v>11912.2</v>
      </c>
      <c r="H14" s="20" t="s">
        <v>51</v>
      </c>
      <c r="I14" s="20">
        <v>1.3</v>
      </c>
      <c r="K14" s="136"/>
      <c r="L14" s="136"/>
      <c r="M14" s="136"/>
      <c r="N14" s="136"/>
    </row>
    <row r="15" spans="1:14" ht="21" customHeight="1">
      <c r="A15" s="5" t="s">
        <v>2</v>
      </c>
      <c r="B15" s="18">
        <v>77928.6</v>
      </c>
      <c r="C15" s="18">
        <v>167886.8</v>
      </c>
      <c r="D15" s="19">
        <v>68.3</v>
      </c>
      <c r="E15" s="24" t="s">
        <v>51</v>
      </c>
      <c r="F15" s="19">
        <v>77679.8</v>
      </c>
      <c r="G15" s="20">
        <v>167522.5</v>
      </c>
      <c r="H15" s="20">
        <v>180.5</v>
      </c>
      <c r="I15" s="20">
        <v>364.3</v>
      </c>
      <c r="K15" s="136"/>
      <c r="L15" s="136"/>
      <c r="M15" s="136"/>
      <c r="N15" s="136"/>
    </row>
    <row r="16" spans="1:14" ht="51">
      <c r="A16" s="6" t="s">
        <v>11</v>
      </c>
      <c r="B16" s="18"/>
      <c r="C16" s="18"/>
      <c r="D16" s="19"/>
      <c r="E16" s="20"/>
      <c r="F16" s="19"/>
      <c r="G16" s="20"/>
      <c r="H16" s="20"/>
      <c r="I16" s="20"/>
      <c r="K16" s="136"/>
      <c r="L16" s="136"/>
      <c r="M16" s="136"/>
      <c r="N16" s="136"/>
    </row>
    <row r="17" spans="1:14" ht="30.75">
      <c r="A17" s="5" t="s">
        <v>60</v>
      </c>
      <c r="B17" s="83">
        <v>34569</v>
      </c>
      <c r="C17" s="83">
        <v>42815.7</v>
      </c>
      <c r="D17" s="85">
        <v>13553.7</v>
      </c>
      <c r="E17" s="84">
        <v>3.6</v>
      </c>
      <c r="F17" s="85">
        <v>20846.8</v>
      </c>
      <c r="G17" s="86">
        <v>42745.1</v>
      </c>
      <c r="H17" s="84">
        <v>168.5</v>
      </c>
      <c r="I17" s="86">
        <v>67</v>
      </c>
      <c r="K17" s="136"/>
      <c r="L17" s="136"/>
      <c r="M17" s="136"/>
      <c r="N17" s="136"/>
    </row>
    <row r="18" spans="1:9" ht="41.25">
      <c r="A18" s="5" t="s">
        <v>61</v>
      </c>
      <c r="B18" s="93">
        <v>3655.4</v>
      </c>
      <c r="C18" s="83">
        <v>6215.5</v>
      </c>
      <c r="D18" s="87">
        <v>0.4</v>
      </c>
      <c r="E18" s="86">
        <v>36.8</v>
      </c>
      <c r="F18" s="87">
        <v>3655</v>
      </c>
      <c r="G18" s="84">
        <v>6178.7</v>
      </c>
      <c r="H18" s="86" t="s">
        <v>51</v>
      </c>
      <c r="I18" s="86" t="s">
        <v>51</v>
      </c>
    </row>
    <row r="19" spans="1:14" ht="30.75">
      <c r="A19" s="5" t="s">
        <v>62</v>
      </c>
      <c r="B19" s="83">
        <v>582542.4</v>
      </c>
      <c r="C19" s="83">
        <v>401892</v>
      </c>
      <c r="D19" s="85">
        <v>830</v>
      </c>
      <c r="E19" s="84">
        <v>29839.2</v>
      </c>
      <c r="F19" s="85">
        <v>581567.3</v>
      </c>
      <c r="G19" s="84">
        <v>369661.5</v>
      </c>
      <c r="H19" s="84">
        <v>145.1</v>
      </c>
      <c r="I19" s="84">
        <v>2391.3</v>
      </c>
      <c r="K19" s="136"/>
      <c r="L19" s="136"/>
      <c r="M19" s="136"/>
      <c r="N19" s="136"/>
    </row>
    <row r="20" spans="1:14" ht="30.75">
      <c r="A20" s="5" t="s">
        <v>63</v>
      </c>
      <c r="B20" s="83">
        <v>289052.4</v>
      </c>
      <c r="C20" s="83">
        <v>458146.3</v>
      </c>
      <c r="D20" s="84" t="s">
        <v>51</v>
      </c>
      <c r="E20" s="84" t="s">
        <v>51</v>
      </c>
      <c r="F20" s="85">
        <v>289052.4</v>
      </c>
      <c r="G20" s="84">
        <v>458146.3</v>
      </c>
      <c r="H20" s="84" t="s">
        <v>51</v>
      </c>
      <c r="I20" s="86" t="s">
        <v>51</v>
      </c>
      <c r="K20" s="136"/>
      <c r="L20" s="136"/>
      <c r="M20" s="136"/>
      <c r="N20" s="136"/>
    </row>
    <row r="21" spans="1:14" ht="30.75">
      <c r="A21" s="5" t="s">
        <v>64</v>
      </c>
      <c r="B21" s="83">
        <v>3879.7</v>
      </c>
      <c r="C21" s="83">
        <v>10097.1</v>
      </c>
      <c r="D21" s="85">
        <v>26.1</v>
      </c>
      <c r="E21" s="84">
        <v>750.2</v>
      </c>
      <c r="F21" s="85">
        <v>3846</v>
      </c>
      <c r="G21" s="94">
        <v>6664.1</v>
      </c>
      <c r="H21" s="84">
        <v>7.6</v>
      </c>
      <c r="I21" s="94">
        <v>2682.8</v>
      </c>
      <c r="K21" s="136"/>
      <c r="L21" s="136"/>
      <c r="M21" s="136"/>
      <c r="N21" s="136"/>
    </row>
    <row r="22" spans="1:14" ht="41.25">
      <c r="A22" s="5" t="s">
        <v>65</v>
      </c>
      <c r="B22" s="83">
        <v>68111.5</v>
      </c>
      <c r="C22" s="83">
        <v>74363.1</v>
      </c>
      <c r="D22" s="83">
        <v>2753.9</v>
      </c>
      <c r="E22" s="94">
        <v>4896.6</v>
      </c>
      <c r="F22" s="83">
        <v>63749.4</v>
      </c>
      <c r="G22" s="86">
        <v>68968.2</v>
      </c>
      <c r="H22" s="94">
        <v>1608.2</v>
      </c>
      <c r="I22" s="86">
        <v>498.3</v>
      </c>
      <c r="K22" s="136"/>
      <c r="L22" s="136"/>
      <c r="M22" s="136"/>
      <c r="N22" s="136"/>
    </row>
    <row r="23" spans="1:14" ht="21">
      <c r="A23" s="5" t="s">
        <v>1</v>
      </c>
      <c r="B23" s="18">
        <v>5271.2</v>
      </c>
      <c r="C23" s="18">
        <v>32462.4</v>
      </c>
      <c r="D23" s="24" t="s">
        <v>51</v>
      </c>
      <c r="E23" s="24">
        <v>20018</v>
      </c>
      <c r="F23" s="21">
        <v>5271.2</v>
      </c>
      <c r="G23" s="24">
        <v>12397.6</v>
      </c>
      <c r="H23" s="24" t="s">
        <v>51</v>
      </c>
      <c r="I23" s="24">
        <v>46.8</v>
      </c>
      <c r="K23" s="136"/>
      <c r="L23" s="136"/>
      <c r="M23" s="136"/>
      <c r="N23" s="136"/>
    </row>
    <row r="24" spans="1:9" ht="30.75">
      <c r="A24" s="6" t="s">
        <v>6</v>
      </c>
      <c r="B24" s="18"/>
      <c r="C24" s="18"/>
      <c r="D24" s="22"/>
      <c r="E24" s="25"/>
      <c r="F24" s="22"/>
      <c r="G24" s="24"/>
      <c r="H24" s="25"/>
      <c r="I24" s="24"/>
    </row>
    <row r="25" spans="1:14" ht="21">
      <c r="A25" s="5" t="s">
        <v>3</v>
      </c>
      <c r="B25" s="18">
        <v>155875.1</v>
      </c>
      <c r="C25" s="18">
        <v>326306.1</v>
      </c>
      <c r="D25" s="21">
        <v>123173.9</v>
      </c>
      <c r="E25" s="24">
        <v>283420.4</v>
      </c>
      <c r="F25" s="21">
        <v>7822.1</v>
      </c>
      <c r="G25" s="24">
        <v>10893.5</v>
      </c>
      <c r="H25" s="24">
        <v>24879.1</v>
      </c>
      <c r="I25" s="24">
        <v>31992.2</v>
      </c>
      <c r="K25" s="136"/>
      <c r="L25" s="136"/>
      <c r="M25" s="136"/>
      <c r="N25" s="136"/>
    </row>
    <row r="26" spans="1:14" ht="41.25">
      <c r="A26" s="6" t="s">
        <v>7</v>
      </c>
      <c r="B26" s="18"/>
      <c r="C26" s="18"/>
      <c r="D26" s="21"/>
      <c r="E26" s="24"/>
      <c r="F26" s="21"/>
      <c r="G26" s="24"/>
      <c r="H26" s="24"/>
      <c r="I26" s="24"/>
      <c r="K26" s="136"/>
      <c r="L26" s="136"/>
      <c r="M26" s="136"/>
      <c r="N26" s="136"/>
    </row>
    <row r="27" spans="1:14" ht="12.75" customHeight="1">
      <c r="A27" s="8" t="s">
        <v>14</v>
      </c>
      <c r="B27" s="18">
        <v>48002.1</v>
      </c>
      <c r="C27" s="18">
        <v>109317.3</v>
      </c>
      <c r="D27" s="21">
        <v>21639.2</v>
      </c>
      <c r="E27" s="24">
        <v>76752.6</v>
      </c>
      <c r="F27" s="21">
        <v>18711.8</v>
      </c>
      <c r="G27" s="24">
        <v>15865.7</v>
      </c>
      <c r="H27" s="24">
        <v>7651.1</v>
      </c>
      <c r="I27" s="24">
        <v>16699</v>
      </c>
      <c r="K27" s="136"/>
      <c r="L27" s="136"/>
      <c r="M27" s="136"/>
      <c r="N27" s="136"/>
    </row>
    <row r="28" spans="1:14" ht="30.75">
      <c r="A28" s="5" t="s">
        <v>66</v>
      </c>
      <c r="B28" s="83">
        <v>17308.9</v>
      </c>
      <c r="C28" s="83">
        <v>47452.9</v>
      </c>
      <c r="D28" s="87">
        <v>6640.3</v>
      </c>
      <c r="E28" s="86">
        <v>26265.2</v>
      </c>
      <c r="F28" s="87">
        <v>9404.8</v>
      </c>
      <c r="G28" s="86">
        <v>19384.3</v>
      </c>
      <c r="H28" s="86">
        <v>1263.8</v>
      </c>
      <c r="I28" s="86">
        <v>1803.4</v>
      </c>
      <c r="K28" s="136"/>
      <c r="L28" s="136"/>
      <c r="M28" s="136"/>
      <c r="N28" s="136"/>
    </row>
    <row r="29" spans="1:9" ht="30.75">
      <c r="A29" s="5" t="s">
        <v>69</v>
      </c>
      <c r="B29" s="83">
        <v>12438.6</v>
      </c>
      <c r="C29" s="83">
        <v>29491</v>
      </c>
      <c r="D29" s="87">
        <v>1415</v>
      </c>
      <c r="E29" s="86">
        <v>1168.7</v>
      </c>
      <c r="F29" s="87">
        <v>1556.2</v>
      </c>
      <c r="G29" s="86">
        <v>23480.5</v>
      </c>
      <c r="H29" s="86">
        <v>9467.4</v>
      </c>
      <c r="I29" s="84">
        <v>4841.8</v>
      </c>
    </row>
    <row r="30" spans="1:9" ht="30.75">
      <c r="A30" s="33" t="s">
        <v>68</v>
      </c>
      <c r="B30" s="89">
        <v>11109.7</v>
      </c>
      <c r="C30" s="90">
        <v>13928.7</v>
      </c>
      <c r="D30" s="92">
        <v>189.3</v>
      </c>
      <c r="E30" s="91">
        <v>87.5</v>
      </c>
      <c r="F30" s="92">
        <v>3019.9</v>
      </c>
      <c r="G30" s="91">
        <v>4830.3</v>
      </c>
      <c r="H30" s="91">
        <v>7900.5</v>
      </c>
      <c r="I30" s="95">
        <v>9010.9</v>
      </c>
    </row>
    <row r="31" spans="3:9" ht="12.75">
      <c r="C31" s="18"/>
      <c r="D31" s="18"/>
      <c r="E31" s="18"/>
      <c r="F31" s="18"/>
      <c r="G31" s="18"/>
      <c r="H31" s="18"/>
      <c r="I31" s="18"/>
    </row>
  </sheetData>
  <sheetProtection/>
  <mergeCells count="8">
    <mergeCell ref="A1:I1"/>
    <mergeCell ref="A2:I2"/>
    <mergeCell ref="D3:I3"/>
    <mergeCell ref="A3:A5"/>
    <mergeCell ref="B3:C4"/>
    <mergeCell ref="D4:E4"/>
    <mergeCell ref="F4:G4"/>
    <mergeCell ref="H4:I4"/>
  </mergeCells>
  <printOptions/>
  <pageMargins left="0.15748031496062992" right="0.15748031496062992" top="0.1968503937007874" bottom="0.1968503937007874" header="0" footer="0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4.625" style="0" customWidth="1"/>
    <col min="2" max="3" width="16.375" style="0" customWidth="1"/>
  </cols>
  <sheetData>
    <row r="1" spans="1:9" ht="37.5" customHeight="1">
      <c r="A1" s="179" t="s">
        <v>86</v>
      </c>
      <c r="B1" s="180"/>
      <c r="C1" s="180"/>
      <c r="D1" s="180"/>
      <c r="E1" s="180"/>
      <c r="F1" s="180"/>
      <c r="G1" s="180"/>
      <c r="H1" s="180"/>
      <c r="I1" s="180"/>
    </row>
    <row r="2" spans="1:9" ht="6.75" customHeight="1">
      <c r="A2" s="143"/>
      <c r="B2" s="143"/>
      <c r="C2" s="143"/>
      <c r="D2" s="143"/>
      <c r="E2" s="143"/>
      <c r="F2" s="143"/>
      <c r="G2" s="143"/>
      <c r="H2" s="143"/>
      <c r="I2" s="143"/>
    </row>
    <row r="3" spans="1:9" ht="12.75">
      <c r="A3" s="144"/>
      <c r="B3" s="145">
        <v>2015</v>
      </c>
      <c r="C3" s="146">
        <v>2020</v>
      </c>
      <c r="D3" s="143"/>
      <c r="E3" s="143"/>
      <c r="F3" s="143"/>
      <c r="G3" s="143"/>
      <c r="H3" s="143"/>
      <c r="I3" s="143"/>
    </row>
    <row r="4" spans="1:3" ht="30">
      <c r="A4" s="26" t="s">
        <v>48</v>
      </c>
      <c r="B4" s="27">
        <v>11.9</v>
      </c>
      <c r="C4" s="59">
        <v>22.6</v>
      </c>
    </row>
    <row r="5" spans="1:3" ht="30">
      <c r="A5" s="26" t="s">
        <v>49</v>
      </c>
      <c r="B5" s="27">
        <v>84.4</v>
      </c>
      <c r="C5" s="60">
        <v>73.8</v>
      </c>
    </row>
    <row r="6" spans="1:3" ht="30">
      <c r="A6" s="26" t="s">
        <v>50</v>
      </c>
      <c r="B6" s="28">
        <v>3.7</v>
      </c>
      <c r="C6" s="61">
        <v>3.6</v>
      </c>
    </row>
    <row r="22" spans="1:2" ht="12.75">
      <c r="A22" s="181"/>
      <c r="B22" s="181"/>
    </row>
  </sheetData>
  <sheetProtection/>
  <mergeCells count="2">
    <mergeCell ref="A1:I1"/>
    <mergeCell ref="A22:B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6"/>
  <sheetViews>
    <sheetView workbookViewId="0" topLeftCell="A1">
      <selection activeCell="A3" sqref="A3"/>
    </sheetView>
  </sheetViews>
  <sheetFormatPr defaultColWidth="9.00390625" defaultRowHeight="12.75"/>
  <cols>
    <col min="1" max="1" width="22.875" style="0" customWidth="1"/>
    <col min="2" max="14" width="5.50390625" style="0" customWidth="1"/>
    <col min="15" max="15" width="4.875" style="0" customWidth="1"/>
  </cols>
  <sheetData>
    <row r="1" spans="1:14" ht="36" customHeight="1">
      <c r="A1" s="162" t="s">
        <v>75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2.75">
      <c r="A2" s="182" t="s">
        <v>32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5" ht="12.75">
      <c r="A3" s="29"/>
      <c r="B3" s="30">
        <v>2000</v>
      </c>
      <c r="C3" s="30">
        <v>2005</v>
      </c>
      <c r="D3" s="30">
        <v>2010</v>
      </c>
      <c r="E3" s="9">
        <v>2011</v>
      </c>
      <c r="F3" s="9">
        <v>2012</v>
      </c>
      <c r="G3" s="9">
        <v>2013</v>
      </c>
      <c r="H3" s="9">
        <v>2014</v>
      </c>
      <c r="I3" s="30">
        <v>2015</v>
      </c>
      <c r="J3" s="13">
        <v>2016</v>
      </c>
      <c r="K3" s="13">
        <v>2017</v>
      </c>
      <c r="L3" s="13">
        <v>2018</v>
      </c>
      <c r="M3" s="13">
        <v>2019</v>
      </c>
      <c r="N3" s="13">
        <v>2020</v>
      </c>
      <c r="O3" s="49"/>
    </row>
    <row r="4" spans="1:15" ht="30.75">
      <c r="A4" s="31" t="s">
        <v>33</v>
      </c>
      <c r="B4" s="51"/>
      <c r="C4" s="51"/>
      <c r="D4" s="51"/>
      <c r="E4" s="32"/>
      <c r="F4" s="32"/>
      <c r="G4" s="32"/>
      <c r="H4" s="32"/>
      <c r="I4" s="32"/>
      <c r="J4" s="32"/>
      <c r="K4" s="1"/>
      <c r="L4" s="16"/>
      <c r="M4" s="49"/>
      <c r="N4" s="49"/>
      <c r="O4" s="49"/>
    </row>
    <row r="5" spans="1:16" ht="30" customHeight="1">
      <c r="A5" s="5" t="s">
        <v>74</v>
      </c>
      <c r="B5" s="70">
        <v>11862</v>
      </c>
      <c r="C5" s="70">
        <v>37293</v>
      </c>
      <c r="D5" s="99">
        <v>41879</v>
      </c>
      <c r="E5" s="100">
        <v>44788</v>
      </c>
      <c r="F5" s="100">
        <v>48616</v>
      </c>
      <c r="G5" s="101">
        <v>50058</v>
      </c>
      <c r="H5" s="101">
        <v>49329</v>
      </c>
      <c r="I5" s="101">
        <v>51966</v>
      </c>
      <c r="J5" s="101">
        <v>52852</v>
      </c>
      <c r="K5" s="101">
        <v>48560</v>
      </c>
      <c r="L5" s="101">
        <v>42323</v>
      </c>
      <c r="M5" s="99">
        <v>44291</v>
      </c>
      <c r="N5" s="99">
        <v>42611</v>
      </c>
      <c r="O5" s="79"/>
      <c r="P5" s="88"/>
    </row>
    <row r="6" spans="1:15" ht="29.25" customHeight="1">
      <c r="A6" s="33" t="s">
        <v>73</v>
      </c>
      <c r="B6" s="76">
        <v>18</v>
      </c>
      <c r="C6" s="76">
        <v>23</v>
      </c>
      <c r="D6" s="76">
        <v>79</v>
      </c>
      <c r="E6" s="96">
        <v>174</v>
      </c>
      <c r="F6" s="96">
        <v>171</v>
      </c>
      <c r="G6" s="97">
        <v>206</v>
      </c>
      <c r="H6" s="97">
        <v>246</v>
      </c>
      <c r="I6" s="97">
        <v>251</v>
      </c>
      <c r="J6" s="97">
        <v>339</v>
      </c>
      <c r="K6" s="97">
        <v>370</v>
      </c>
      <c r="L6" s="98">
        <v>402</v>
      </c>
      <c r="M6" s="140">
        <v>442</v>
      </c>
      <c r="N6" s="140">
        <v>642</v>
      </c>
      <c r="O6" s="49"/>
    </row>
  </sheetData>
  <sheetProtection/>
  <mergeCells count="2">
    <mergeCell ref="A2:N2"/>
    <mergeCell ref="A1:N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Q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7.00390625" style="0" customWidth="1"/>
    <col min="2" max="14" width="6.00390625" style="0" customWidth="1"/>
    <col min="15" max="15" width="5.50390625" style="0" customWidth="1"/>
  </cols>
  <sheetData>
    <row r="1" spans="1:14" ht="36.75" customHeight="1">
      <c r="A1" s="183" t="s">
        <v>79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2.75">
      <c r="A2" s="182" t="s">
        <v>34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2.75">
      <c r="A3" s="29"/>
      <c r="B3" s="9">
        <v>2000</v>
      </c>
      <c r="C3" s="9">
        <v>2005</v>
      </c>
      <c r="D3" s="30">
        <v>2010</v>
      </c>
      <c r="E3" s="9">
        <v>2011</v>
      </c>
      <c r="F3" s="9">
        <v>2012</v>
      </c>
      <c r="G3" s="9">
        <v>2013</v>
      </c>
      <c r="H3" s="9">
        <v>2014</v>
      </c>
      <c r="I3" s="30">
        <v>2015</v>
      </c>
      <c r="J3" s="13">
        <v>2016</v>
      </c>
      <c r="K3" s="13">
        <v>2017</v>
      </c>
      <c r="L3" s="13">
        <v>2018</v>
      </c>
      <c r="M3" s="13">
        <v>2019</v>
      </c>
      <c r="N3" s="13">
        <v>2020</v>
      </c>
    </row>
    <row r="4" spans="1:16" ht="30">
      <c r="A4" s="34" t="s">
        <v>35</v>
      </c>
      <c r="B4" s="54"/>
      <c r="C4" s="55"/>
      <c r="D4" s="55"/>
      <c r="E4" s="53"/>
      <c r="F4" s="35"/>
      <c r="G4" s="35"/>
      <c r="H4" s="35"/>
      <c r="I4" s="35"/>
      <c r="J4" s="35"/>
      <c r="K4" s="1"/>
      <c r="L4" s="16"/>
      <c r="M4" s="49"/>
      <c r="N4" s="49"/>
      <c r="O4" s="49"/>
      <c r="P4" s="49"/>
    </row>
    <row r="5" spans="1:17" ht="41.25">
      <c r="A5" s="37" t="s">
        <v>76</v>
      </c>
      <c r="B5" s="102">
        <v>2049.5</v>
      </c>
      <c r="C5" s="85">
        <v>3377.3</v>
      </c>
      <c r="D5" s="85">
        <v>3098</v>
      </c>
      <c r="E5" s="84">
        <v>2713</v>
      </c>
      <c r="F5" s="84">
        <v>2473.7</v>
      </c>
      <c r="G5" s="86">
        <v>2152.2</v>
      </c>
      <c r="H5" s="86">
        <v>2258</v>
      </c>
      <c r="I5" s="86">
        <v>2090.2</v>
      </c>
      <c r="J5" s="86">
        <v>1824</v>
      </c>
      <c r="K5" s="86">
        <v>1587.9</v>
      </c>
      <c r="L5" s="86">
        <v>1343.7</v>
      </c>
      <c r="M5" s="103">
        <v>1154.1</v>
      </c>
      <c r="N5" s="103">
        <v>1147</v>
      </c>
      <c r="O5" s="79"/>
      <c r="P5" s="79"/>
      <c r="Q5" s="88"/>
    </row>
    <row r="6" spans="1:17" ht="52.5" customHeight="1">
      <c r="A6" s="37" t="s">
        <v>77</v>
      </c>
      <c r="B6" s="102">
        <v>42.8</v>
      </c>
      <c r="C6" s="85">
        <v>88.4</v>
      </c>
      <c r="D6" s="85">
        <v>82.5</v>
      </c>
      <c r="E6" s="104">
        <v>71.6</v>
      </c>
      <c r="F6" s="104">
        <v>63.1</v>
      </c>
      <c r="G6" s="105">
        <v>54</v>
      </c>
      <c r="H6" s="105">
        <v>39.1</v>
      </c>
      <c r="I6" s="105">
        <v>28.3</v>
      </c>
      <c r="J6" s="105">
        <v>21.2</v>
      </c>
      <c r="K6" s="105">
        <v>15.1</v>
      </c>
      <c r="L6" s="106">
        <v>10.4</v>
      </c>
      <c r="M6" s="103">
        <v>6.8</v>
      </c>
      <c r="N6" s="79">
        <v>4.7</v>
      </c>
      <c r="O6" s="79"/>
      <c r="P6" s="79"/>
      <c r="Q6" s="88"/>
    </row>
    <row r="7" spans="1:17" ht="30.75">
      <c r="A7" s="52" t="s">
        <v>36</v>
      </c>
      <c r="B7" s="109"/>
      <c r="C7" s="110"/>
      <c r="D7" s="110"/>
      <c r="E7" s="111"/>
      <c r="F7" s="111"/>
      <c r="G7" s="107"/>
      <c r="H7" s="107"/>
      <c r="I7" s="107"/>
      <c r="J7" s="107"/>
      <c r="K7" s="108"/>
      <c r="L7" s="106"/>
      <c r="M7" s="103"/>
      <c r="N7" s="79"/>
      <c r="O7" s="79"/>
      <c r="P7" s="79"/>
      <c r="Q7" s="88"/>
    </row>
    <row r="8" spans="1:17" ht="41.25">
      <c r="A8" s="37" t="s">
        <v>78</v>
      </c>
      <c r="B8" s="121" t="s">
        <v>56</v>
      </c>
      <c r="C8" s="85">
        <v>712</v>
      </c>
      <c r="D8" s="85">
        <v>4087.3</v>
      </c>
      <c r="E8" s="86">
        <v>4627.9</v>
      </c>
      <c r="F8" s="86">
        <v>5016</v>
      </c>
      <c r="G8" s="86">
        <v>5651</v>
      </c>
      <c r="H8" s="86">
        <v>6092.1</v>
      </c>
      <c r="I8" s="86">
        <v>6315.7</v>
      </c>
      <c r="J8" s="86">
        <v>6208.3</v>
      </c>
      <c r="K8" s="86">
        <v>6212.6</v>
      </c>
      <c r="L8" s="106">
        <v>6176.2</v>
      </c>
      <c r="M8" s="103">
        <v>6217.6</v>
      </c>
      <c r="N8" s="103">
        <v>6626.5</v>
      </c>
      <c r="O8" s="79"/>
      <c r="P8" s="79"/>
      <c r="Q8" s="88"/>
    </row>
    <row r="9" spans="1:17" ht="21" customHeight="1">
      <c r="A9" s="37" t="s">
        <v>37</v>
      </c>
      <c r="B9" s="122" t="s">
        <v>56</v>
      </c>
      <c r="C9" s="19">
        <v>16.9</v>
      </c>
      <c r="D9" s="19">
        <v>132.4</v>
      </c>
      <c r="E9" s="32">
        <v>148.9</v>
      </c>
      <c r="F9" s="32">
        <v>160.5</v>
      </c>
      <c r="G9" s="36">
        <v>164.1</v>
      </c>
      <c r="H9" s="36">
        <v>160.8</v>
      </c>
      <c r="I9" s="36">
        <v>146.7</v>
      </c>
      <c r="J9" s="36">
        <v>119.1</v>
      </c>
      <c r="K9" s="36">
        <v>82.9</v>
      </c>
      <c r="L9" s="117">
        <v>62.4</v>
      </c>
      <c r="M9" s="118">
        <v>48.1</v>
      </c>
      <c r="N9" s="119">
        <v>35.5</v>
      </c>
      <c r="O9" s="119"/>
      <c r="P9" s="119"/>
      <c r="Q9" s="120"/>
    </row>
    <row r="10" spans="1:17" ht="40.5" customHeight="1">
      <c r="A10" s="64" t="s">
        <v>38</v>
      </c>
      <c r="B10" s="112"/>
      <c r="C10" s="113"/>
      <c r="D10" s="113"/>
      <c r="E10" s="114"/>
      <c r="F10" s="114"/>
      <c r="G10" s="115"/>
      <c r="H10" s="115"/>
      <c r="I10" s="115"/>
      <c r="J10" s="115"/>
      <c r="K10" s="116"/>
      <c r="L10" s="98"/>
      <c r="M10" s="82"/>
      <c r="N10" s="82"/>
      <c r="O10" s="79"/>
      <c r="P10" s="79"/>
      <c r="Q10" s="88"/>
    </row>
  </sheetData>
  <sheetProtection/>
  <mergeCells count="2">
    <mergeCell ref="A2:N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M2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4.00390625" style="0" customWidth="1"/>
    <col min="2" max="11" width="6.00390625" style="0" customWidth="1"/>
    <col min="12" max="13" width="6.125" style="0" customWidth="1"/>
  </cols>
  <sheetData>
    <row r="1" spans="1:12" ht="37.5" customHeight="1">
      <c r="A1" s="185" t="s">
        <v>80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0" ht="12.75">
      <c r="A2" s="184" t="s">
        <v>39</v>
      </c>
      <c r="B2" s="184"/>
      <c r="C2" s="184"/>
      <c r="D2" s="184"/>
      <c r="E2" s="184"/>
      <c r="F2" s="184"/>
      <c r="G2" s="184"/>
      <c r="H2" s="184"/>
      <c r="I2" s="184"/>
      <c r="J2" s="3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2.7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2.7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2.7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2.7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2.7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2.75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2.75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 t="s">
        <v>40</v>
      </c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2" ht="12.75">
      <c r="A21" s="40"/>
      <c r="B21" s="30">
        <v>2010</v>
      </c>
      <c r="C21" s="9">
        <v>2011</v>
      </c>
      <c r="D21" s="9">
        <v>2012</v>
      </c>
      <c r="E21" s="9">
        <v>2013</v>
      </c>
      <c r="F21" s="9">
        <v>2014</v>
      </c>
      <c r="G21" s="30">
        <v>2015</v>
      </c>
      <c r="H21" s="13">
        <v>2016</v>
      </c>
      <c r="I21" s="13">
        <v>2017</v>
      </c>
      <c r="J21" s="13">
        <v>2018</v>
      </c>
      <c r="K21" s="13">
        <v>2019</v>
      </c>
      <c r="L21" s="13">
        <v>2020</v>
      </c>
    </row>
    <row r="22" spans="1:13" ht="47.25" customHeight="1">
      <c r="A22" s="123" t="s">
        <v>41</v>
      </c>
      <c r="B22" s="57">
        <v>1123.7</v>
      </c>
      <c r="C22" s="45">
        <v>1127.2</v>
      </c>
      <c r="D22" s="45">
        <v>1123.2</v>
      </c>
      <c r="E22" s="45">
        <v>1115.1</v>
      </c>
      <c r="F22" s="45">
        <v>1218.3</v>
      </c>
      <c r="G22" s="45">
        <v>1202.5</v>
      </c>
      <c r="H22" s="45">
        <v>1171.3</v>
      </c>
      <c r="I22" s="46">
        <v>1143.8</v>
      </c>
      <c r="J22" s="46">
        <v>1108.2</v>
      </c>
      <c r="K22" s="46">
        <v>1071.5</v>
      </c>
      <c r="L22" s="46">
        <v>1027.7</v>
      </c>
      <c r="M22" s="63"/>
    </row>
    <row r="23" spans="1:13" ht="41.25">
      <c r="A23" s="124" t="s">
        <v>42</v>
      </c>
      <c r="B23" s="58">
        <v>3165.1</v>
      </c>
      <c r="C23" s="47">
        <v>3715</v>
      </c>
      <c r="D23" s="47">
        <v>4262</v>
      </c>
      <c r="E23" s="47">
        <v>4430.8</v>
      </c>
      <c r="F23" s="47">
        <v>4373.3</v>
      </c>
      <c r="G23" s="47">
        <v>4323.5</v>
      </c>
      <c r="H23" s="47">
        <v>4429.3</v>
      </c>
      <c r="I23" s="47">
        <v>4460</v>
      </c>
      <c r="J23" s="47">
        <v>4446.5</v>
      </c>
      <c r="K23" s="47">
        <v>4438.4</v>
      </c>
      <c r="L23" s="139">
        <v>4108.2</v>
      </c>
      <c r="M23" s="63"/>
    </row>
  </sheetData>
  <sheetProtection/>
  <mergeCells count="2">
    <mergeCell ref="A2:I2"/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J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625" style="0" customWidth="1"/>
    <col min="2" max="8" width="6.875" style="0" customWidth="1"/>
  </cols>
  <sheetData>
    <row r="1" spans="1:8" ht="37.5" customHeight="1">
      <c r="A1" s="162" t="s">
        <v>81</v>
      </c>
      <c r="B1" s="162"/>
      <c r="C1" s="162"/>
      <c r="D1" s="162"/>
      <c r="E1" s="162"/>
      <c r="F1" s="162"/>
      <c r="G1" s="162"/>
      <c r="H1" s="162"/>
    </row>
    <row r="2" spans="1:8" ht="12.75">
      <c r="A2" s="186" t="s">
        <v>43</v>
      </c>
      <c r="B2" s="186"/>
      <c r="C2" s="186"/>
      <c r="D2" s="186"/>
      <c r="E2" s="186"/>
      <c r="F2" s="186"/>
      <c r="G2" s="186"/>
      <c r="H2" s="186"/>
    </row>
    <row r="3" spans="1:8" ht="12.75">
      <c r="A3" s="65"/>
      <c r="B3" s="125">
        <v>2014</v>
      </c>
      <c r="C3" s="30">
        <v>2015</v>
      </c>
      <c r="D3" s="13">
        <v>2016</v>
      </c>
      <c r="E3" s="13">
        <v>2017</v>
      </c>
      <c r="F3" s="13">
        <v>2018</v>
      </c>
      <c r="G3" s="13">
        <v>2019</v>
      </c>
      <c r="H3" s="13">
        <v>2020</v>
      </c>
    </row>
    <row r="4" spans="1:10" ht="30">
      <c r="A4" s="41" t="s">
        <v>44</v>
      </c>
      <c r="B4" s="42"/>
      <c r="C4" s="43"/>
      <c r="D4" s="43"/>
      <c r="E4" s="1"/>
      <c r="F4" s="1"/>
      <c r="G4" s="49"/>
      <c r="H4" s="49"/>
      <c r="I4" s="49"/>
      <c r="J4" s="49"/>
    </row>
    <row r="5" spans="1:10" ht="30">
      <c r="A5" s="44" t="s">
        <v>82</v>
      </c>
      <c r="B5" s="87">
        <v>509.2</v>
      </c>
      <c r="C5" s="127">
        <v>534.4</v>
      </c>
      <c r="D5" s="127">
        <v>557.4</v>
      </c>
      <c r="E5" s="127">
        <v>584.3</v>
      </c>
      <c r="F5" s="127">
        <v>623.1</v>
      </c>
      <c r="G5" s="103">
        <v>670.5</v>
      </c>
      <c r="H5" s="103">
        <v>719</v>
      </c>
      <c r="I5" s="49"/>
      <c r="J5" s="49"/>
    </row>
    <row r="6" spans="1:10" ht="30">
      <c r="A6" s="44" t="s">
        <v>83</v>
      </c>
      <c r="B6" s="87">
        <v>1688.4</v>
      </c>
      <c r="C6" s="87">
        <v>1761.1</v>
      </c>
      <c r="D6" s="87">
        <v>1893.6</v>
      </c>
      <c r="E6" s="87">
        <v>2430.1</v>
      </c>
      <c r="F6" s="87">
        <v>2168.2</v>
      </c>
      <c r="G6" s="103">
        <v>2381.1</v>
      </c>
      <c r="H6" s="103">
        <v>2371.1</v>
      </c>
      <c r="I6" s="49"/>
      <c r="J6" s="49"/>
    </row>
    <row r="7" spans="1:10" ht="30.75" customHeight="1">
      <c r="A7" s="126" t="s">
        <v>84</v>
      </c>
      <c r="B7" s="92">
        <v>1216.1</v>
      </c>
      <c r="C7" s="92">
        <v>1875.5</v>
      </c>
      <c r="D7" s="92">
        <v>2451</v>
      </c>
      <c r="E7" s="92">
        <v>3014.4</v>
      </c>
      <c r="F7" s="92">
        <v>2791.3</v>
      </c>
      <c r="G7" s="128">
        <v>3051.6</v>
      </c>
      <c r="H7" s="128">
        <v>3090.1</v>
      </c>
      <c r="I7" s="49"/>
      <c r="J7" s="49"/>
    </row>
    <row r="9" ht="25.5" customHeight="1">
      <c r="A9" s="62"/>
    </row>
  </sheetData>
  <sheetProtection/>
  <mergeCells count="2">
    <mergeCell ref="A2:H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2021-07-27T08:35:25Z</cp:lastPrinted>
  <dcterms:created xsi:type="dcterms:W3CDTF">2007-12-28T07:31:56Z</dcterms:created>
  <dcterms:modified xsi:type="dcterms:W3CDTF">2021-12-10T09:05:10Z</dcterms:modified>
  <cp:category/>
  <cp:version/>
  <cp:contentType/>
  <cp:contentStatus/>
</cp:coreProperties>
</file>